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28.xml"/>
  <Override ContentType="application/vnd.openxmlformats-officedocument.spreadsheetml.worksheet+xml" PartName="/xl/worksheets/sheet23.xml"/>
  <Override ContentType="application/vnd.openxmlformats-officedocument.spreadsheetml.worksheet+xml" PartName="/xl/worksheets/sheet10.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3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29.xml"/>
  <Override ContentType="application/vnd.openxmlformats-officedocument.spreadsheetml.worksheet+xml" PartName="/xl/worksheets/sheet20.xml"/>
  <Override ContentType="application/vnd.openxmlformats-officedocument.spreadsheetml.worksheet+xml" PartName="/xl/worksheets/sheet1.xml"/>
  <Override ContentType="application/vnd.openxmlformats-officedocument.spreadsheetml.worksheet+xml" PartName="/xl/worksheets/sheet24.xml"/>
  <Override ContentType="application/vnd.openxmlformats-officedocument.spreadsheetml.worksheet+xml" PartName="/xl/worksheets/sheet9.xml"/>
  <Override ContentType="application/vnd.openxmlformats-officedocument.spreadsheetml.worksheet+xml" PartName="/xl/worksheets/sheet33.xml"/>
  <Override ContentType="application/vnd.openxmlformats-officedocument.spreadsheetml.worksheet+xml" PartName="/xl/worksheets/sheet4.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25.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30.xml"/>
  <Override ContentType="application/vnd.openxmlformats-officedocument.spreadsheetml.worksheet+xml" PartName="/xl/worksheets/sheet27.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8.xml"/>
  <Override ContentType="application/vnd.openxmlformats-officedocument.spreadsheetml.worksheet+xml" PartName="/xl/worksheets/sheet26.xml"/>
  <Override ContentType="application/vnd.openxmlformats-officedocument.spreadsheetml.worksheet+xml" PartName="/xl/worksheets/sheet31.xml"/>
  <Override ContentType="application/vnd.openxmlformats-officedocument.spreadsheetml.worksheet+xml" PartName="/xl/worksheets/sheet3.xml"/>
  <Override ContentType="application/vnd.openxmlformats-officedocument.spreadsheetml.worksheet+xml" PartName="/xl/worksheets/sheet22.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26.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5.xml"/>
  <Override ContentType="application/vnd.openxmlformats-officedocument.drawing+xml" PartName="/xl/drawings/drawing30.xml"/>
  <Override ContentType="application/vnd.openxmlformats-officedocument.drawing+xml" PartName="/xl/drawings/drawing21.xml"/>
  <Override ContentType="application/vnd.openxmlformats-officedocument.drawing+xml" PartName="/xl/drawings/drawing27.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31.xml"/>
  <Override ContentType="application/vnd.openxmlformats-officedocument.drawing+xml" PartName="/xl/drawings/drawing22.xml"/>
  <Override ContentType="application/vnd.openxmlformats-officedocument.drawing+xml" PartName="/xl/drawings/drawing10.xml"/>
  <Override ContentType="application/vnd.openxmlformats-officedocument.drawing+xml" PartName="/xl/drawings/drawing28.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32.xml"/>
  <Override ContentType="application/vnd.openxmlformats-officedocument.drawing+xml" PartName="/xl/drawings/drawing23.xml"/>
  <Override ContentType="application/vnd.openxmlformats-officedocument.drawing+xml" PartName="/xl/drawings/drawing33.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5.xml"/>
  <Override ContentType="application/vnd.openxmlformats-officedocument.drawing+xml" PartName="/xl/drawings/drawing29.xml"/>
  <Override ContentType="application/vnd.openxmlformats-officedocument.drawing+xml" PartName="/xl/drawings/drawing24.xml"/>
  <Override ContentType="application/vnd.openxmlformats-officedocument.drawing+xml" PartName="/xl/drawings/drawing11.xml"/>
  <Override ContentType="application/vnd.openxmlformats-officedocument.drawing+xml" PartName="/xl/drawings/drawing20.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lue 1" sheetId="1" r:id="rId4"/>
    <sheet state="visible" name="Clue 2" sheetId="2" r:id="rId5"/>
    <sheet state="visible" name="Clue 3" sheetId="3" r:id="rId6"/>
    <sheet state="visible" name="Clue 4" sheetId="4" r:id="rId7"/>
    <sheet state="visible" name="Clue 5" sheetId="5" r:id="rId8"/>
    <sheet state="visible" name="Clue 6" sheetId="6" r:id="rId9"/>
    <sheet state="visible" name="Clue 7" sheetId="7" r:id="rId10"/>
    <sheet state="visible" name="Clue 8" sheetId="8" r:id="rId11"/>
    <sheet state="visible" name="Clue 9" sheetId="9" r:id="rId12"/>
    <sheet state="visible" name="Clue 10" sheetId="10" r:id="rId13"/>
    <sheet state="visible" name="Clue 11" sheetId="11" r:id="rId14"/>
    <sheet state="visible" name="Clue 12" sheetId="12" r:id="rId15"/>
    <sheet state="visible" name="Clue 13" sheetId="13" r:id="rId16"/>
    <sheet state="visible" name="Clue 14" sheetId="14" r:id="rId17"/>
    <sheet state="visible" name="Clue 15" sheetId="15" r:id="rId18"/>
    <sheet state="visible" name="Clue 16" sheetId="16" r:id="rId19"/>
    <sheet state="visible" name="Clue 17" sheetId="17" r:id="rId20"/>
    <sheet state="visible" name="Clue 18" sheetId="18" r:id="rId21"/>
    <sheet state="visible" name="Clue 19" sheetId="19" r:id="rId22"/>
    <sheet state="visible" name="Clue 20" sheetId="20" r:id="rId23"/>
    <sheet state="visible" name="Clue 21" sheetId="21" r:id="rId24"/>
    <sheet state="visible" name="Clue 22" sheetId="22" r:id="rId25"/>
    <sheet state="visible" name="Clue 23" sheetId="23" r:id="rId26"/>
    <sheet state="visible" name="Clue 24" sheetId="24" r:id="rId27"/>
    <sheet state="visible" name="Clue 25" sheetId="25" r:id="rId28"/>
    <sheet state="visible" name="Clue 26" sheetId="26" r:id="rId29"/>
    <sheet state="visible" name="Clue 27" sheetId="27" r:id="rId30"/>
    <sheet state="visible" name="Clue 28" sheetId="28" r:id="rId31"/>
    <sheet state="visible" name="Clue 29" sheetId="29" r:id="rId32"/>
    <sheet state="visible" name="Clue 30" sheetId="30" r:id="rId33"/>
    <sheet state="visible" name="Clue 31" sheetId="31" r:id="rId34"/>
    <sheet state="visible" name="Clue 32" sheetId="32" r:id="rId35"/>
    <sheet state="visible" name="Secret Words" sheetId="33" r:id="rId36"/>
  </sheets>
  <definedNames>
    <definedName name="Steve.">#REF!</definedName>
    <definedName name="Iridium">#REF!</definedName>
  </definedNames>
  <calcPr/>
</workbook>
</file>

<file path=xl/sharedStrings.xml><?xml version="1.0" encoding="utf-8"?>
<sst xmlns="http://schemas.openxmlformats.org/spreadsheetml/2006/main" count="1006" uniqueCount="551">
  <si>
    <t>Clue 1</t>
  </si>
  <si>
    <t>Welcome to the Treasure hunt !</t>
  </si>
  <si>
    <t>There are 32 clues, spread over the three dimensions of this server.</t>
  </si>
  <si>
    <t xml:space="preserve">Those who follow all 32 clues to the end get to pick an item to start season 5 with, which would </t>
  </si>
  <si>
    <t>Welcome to the Season 4 treasure hunt.</t>
  </si>
  <si>
    <t>Follow a series of 32 clues, each clue leading to the next.</t>
  </si>
  <si>
    <t xml:space="preserve">Each clue has a secret word. You need ALL the secret words to win.      </t>
  </si>
  <si>
    <t>The first secret word is:</t>
  </si>
  <si>
    <t>The</t>
  </si>
  <si>
    <t>Clue complexity and obscurity will increase as you go through the hunt, at least that's the idea.</t>
  </si>
  <si>
    <t>The prizes are an item you get at the start of season 5, that will give you a significant advantage.</t>
  </si>
  <si>
    <t>1st player to complete the hunt gets 1st pick from the prizes. 2nd person gets 2nd pick, etc.</t>
  </si>
  <si>
    <t>The hunt is designed with the idea that you will work alone. However if you want to work in a team, you can. Each player (not team) gets to claim a prize at the end. However everyone playing must visit every clue, in person.</t>
  </si>
  <si>
    <t>So you can't just complete the hunt, give all the secret words to another person and have them claim the prize. Staff can check who visited which clue and when, with coreprotect.</t>
  </si>
  <si>
    <t>On some clues you can break blocks, on others you can only break blocks that you yourself place.</t>
  </si>
  <si>
    <t>You will be told in each clue what the rules are for that clue.</t>
  </si>
  <si>
    <t>For this first clue, you may NOT break any blocks, other than those you place yourself.</t>
  </si>
  <si>
    <t>For every clue, it's always in your interestes to clean up after yourself if you make changes.</t>
  </si>
  <si>
    <t>Clue #02 is a little unusual in that it's not a single clue, but a spread out clue (you will see what I mean in a moment). So unusually, I'm going to give you information for clue #03 here, as well as directions to find clue #02.</t>
  </si>
  <si>
    <t>For Clue #03, you CAN break a few blocks. You actually only need to break 1 block. Remember that for after you have put clue #02 together.</t>
  </si>
  <si>
    <t>For Clue #02, head to Iridum_Steve's base any way you like.</t>
  </si>
  <si>
    <t>The nether roof portal is at 40 145, or you can go up the copper stairs at 145 south on the nether highway. Or overworld to 320 1160.</t>
  </si>
  <si>
    <t>Once there, take the purple water elevator down to y=-58.</t>
  </si>
  <si>
    <t>After admiring Steve's "Flex Floor", hunt each of the 54 beacon bases in and around Steve's claim. There is a lectern at each one.</t>
  </si>
  <si>
    <t>You will find parts of the 2nd clue at most of the bases. You will probably need to visit all 54 bases.</t>
  </si>
  <si>
    <t>Be methodical. Probably best to keep a spreadsheet or other record of each clue as you go.</t>
  </si>
  <si>
    <t>Good luck and have fun.</t>
  </si>
  <si>
    <t>-- End of Clue 01 --</t>
  </si>
  <si>
    <t>Clue 2</t>
  </si>
  <si>
    <t>Look twenty blocks below the end return gateway</t>
  </si>
  <si>
    <t>47 Letters</t>
  </si>
  <si>
    <t>Perfect !</t>
  </si>
  <si>
    <t>Beacon Base</t>
  </si>
  <si>
    <t>Clue Part</t>
  </si>
  <si>
    <t>L</t>
  </si>
  <si>
    <t>Arrangement of Letters</t>
  </si>
  <si>
    <t>o</t>
  </si>
  <si>
    <t>O</t>
  </si>
  <si>
    <t>k</t>
  </si>
  <si>
    <t>-- No Clue</t>
  </si>
  <si>
    <t>t</t>
  </si>
  <si>
    <t>w</t>
  </si>
  <si>
    <t>e</t>
  </si>
  <si>
    <t>n</t>
  </si>
  <si>
    <t>y</t>
  </si>
  <si>
    <t>b</t>
  </si>
  <si>
    <t>l</t>
  </si>
  <si>
    <t>c</t>
  </si>
  <si>
    <t>s</t>
  </si>
  <si>
    <t>-- Core Base, no Clue</t>
  </si>
  <si>
    <t>h</t>
  </si>
  <si>
    <t>d</t>
  </si>
  <si>
    <t>r</t>
  </si>
  <si>
    <t>u</t>
  </si>
  <si>
    <t>g</t>
  </si>
  <si>
    <t>a</t>
  </si>
  <si>
    <t>Secret Word "Second"</t>
  </si>
  <si>
    <t>x</t>
  </si>
  <si>
    <t>z</t>
  </si>
  <si>
    <t>dimension</t>
  </si>
  <si>
    <t>Located at</t>
  </si>
  <si>
    <t>end</t>
  </si>
  <si>
    <t>Leads to:</t>
  </si>
  <si>
    <t>How many Ender Pears can you have in an ender chest ?</t>
  </si>
  <si>
    <t>16 in a stack. 27 stacks in a shulker. 27 shulkers in an ender chest</t>
  </si>
  <si>
    <t>How many Ender Pears can you have in Inventory ?</t>
  </si>
  <si>
    <t>16 in a stack. 27 stacks in a shulker. 37 shulkers in inventory (including off hand)</t>
  </si>
  <si>
    <t>Dimension - The end</t>
  </si>
  <si>
    <t>The Third Secret word is "Treasure"</t>
  </si>
  <si>
    <t>You may break blocks for this next clue, but you only need to break 1.</t>
  </si>
  <si>
    <t>There is one mob that spawns naturally in all 3 dimensions, in the vanilla game.</t>
  </si>
  <si>
    <t>When that mob is killed, it always has a chance of dropping a specific item. This question is all about that dropped item.</t>
  </si>
  <si>
    <t>the x co-ord of the next clue is the maximum possible number of those items you could carry in your inventory in vanilla java edition.</t>
  </si>
  <si>
    <t>The z co-ord is the maximum number of those items you could place in an ender chest, in vanilla java edition.</t>
  </si>
  <si>
    <t>The y co-ord... you can figure it out pretty easily once you have the others.</t>
  </si>
  <si>
    <t>The dimension ? Well... you can probably guess... and in any case if you guess wrong, you have a limited number of places to look anyway :-)</t>
  </si>
  <si>
    <t>-- End of Clue 03 --</t>
  </si>
  <si>
    <t>Clue itself Located at</t>
  </si>
  <si>
    <t>Clue Leads to:</t>
  </si>
  <si>
    <t>Overworld</t>
  </si>
  <si>
    <t>https://en.wikipedia.org/wiki/Chinese_zodiac</t>
  </si>
  <si>
    <t>The 4th Secret word is:</t>
  </si>
  <si>
    <t>Hunt</t>
  </si>
  <si>
    <t>This clue is a bit cryptic. Remember, if you get stuck, you can ask Steve for help 3 times during the treasure hunt and you will get a hint 24 hours (real life time) after asking for the hint. Use the hints wisely.</t>
  </si>
  <si>
    <t>Many mobs in Minecraft are animals In Real Life (IRL), even if thos animals IRL are mythical.</t>
  </si>
  <si>
    <t>IRL, there is a well known series of 12 creatures that repeats.</t>
  </si>
  <si>
    <t>7 of those 12 creatures in that IRL sequence, exist as mobs in vanilla Minecraft. 5 Do not.</t>
  </si>
  <si>
    <t>Of the 5 mobs that DO NOT exist in the game, find the two most recent ones in the well known sequence.</t>
  </si>
  <si>
    <t>The x co-ord of the next clue is the number most recently asscoiated with the most recent of the 5 creatures in that sequence of 12, that is NOT in the game.</t>
  </si>
  <si>
    <t>(2022)</t>
  </si>
  <si>
    <t>The z co-ord of the next clue is the number most recently asscoiated with the *second* most recent of the 5 creatures in that sequence of 12, that is NOT in the game.</t>
  </si>
  <si>
    <t>(2021)</t>
  </si>
  <si>
    <t>In Game ?</t>
  </si>
  <si>
    <t>Sequence of NON in game animals</t>
  </si>
  <si>
    <t>Most recent year</t>
  </si>
  <si>
    <t>Rat</t>
  </si>
  <si>
    <t>No</t>
  </si>
  <si>
    <t>Ox</t>
  </si>
  <si>
    <t>Tiger</t>
  </si>
  <si>
    <t>Rabbit</t>
  </si>
  <si>
    <t>Yes</t>
  </si>
  <si>
    <t>Dragon</t>
  </si>
  <si>
    <t>Snake</t>
  </si>
  <si>
    <t>Horse</t>
  </si>
  <si>
    <t>Goat</t>
  </si>
  <si>
    <t>Monkey</t>
  </si>
  <si>
    <t>Rooster</t>
  </si>
  <si>
    <t>Yes (Chicken)</t>
  </si>
  <si>
    <t>Dog</t>
  </si>
  <si>
    <t>Pig</t>
  </si>
  <si>
    <t>Clue #05</t>
  </si>
  <si>
    <t>--------</t>
  </si>
  <si>
    <t>Fifth Secret Word: "is"</t>
  </si>
  <si>
    <t xml:space="preserve">There is an item that can only be found, not crafted, in modern versions of Minecraft. </t>
  </si>
  <si>
    <t>That item was extremely rare until that item was available as loot from some trial chambers. It's still fairly rare</t>
  </si>
  <si>
    <t>How many "midas mcnuggets" did you need to craft that item when it used to be possible to craft it ? That's the x co-ord of the next clue.</t>
  </si>
  <si>
    <t>As well as this well known uncraftable item, there are some blocks that cannot normally be obtained in survival mode. Many have been added over the years.</t>
  </si>
  <si>
    <t>At the time of writing (November 2024), which block that cannot be obtained normally in vanilla survival mode in Java edition, was MOST RECENTLY added to the game ?</t>
  </si>
  <si>
    <t>Thinking about that block, find the blast resistance of that block. That's your z co-ord.</t>
  </si>
  <si>
    <t>The y co ord is the NEGATIVE hardness of that block.</t>
  </si>
  <si>
    <t>For this clue, you will need to break a few blocks. Please break ONLY the blocks you need to. As always, it's in your interests to put everything back the way you found it</t>
  </si>
  <si>
    <t>(The Y co ord being negative means it's in the overworld)</t>
  </si>
  <si>
    <t>Clue #06</t>
  </si>
  <si>
    <t>The 6th Secret word is:</t>
  </si>
  <si>
    <t>You are in the base of Iridium_Steve. Find the base closest to here of another member of boredom staff.</t>
  </si>
  <si>
    <t>In that other staff member's base, there are several beautiful ships.</t>
  </si>
  <si>
    <t>Search those ships for the next clue.</t>
  </si>
  <si>
    <t>You may not break any blocks to find the next clue, other than blocks you place yourself. Please clean up after yourself and leave the area exactly as it was.</t>
  </si>
  <si>
    <t>-- End of Clue 06 --</t>
  </si>
  <si>
    <t>Clue #07</t>
  </si>
  <si>
    <t>The 7th Secret word is:</t>
  </si>
  <si>
    <t>little</t>
  </si>
  <si>
    <t>Look on the Dynamic Map. Find the largest circle.</t>
  </si>
  <si>
    <t>Follow the path of this circle and look for a block of smooth stone, somewhere on the circle.</t>
  </si>
  <si>
    <t>It will be visible at ground level.</t>
  </si>
  <si>
    <t>Look 5 blocks beneath that smooth stone for the next clue.</t>
  </si>
  <si>
    <t>-- End of Clue 07 --</t>
  </si>
  <si>
    <t>Radius</t>
  </si>
  <si>
    <t>Nether</t>
  </si>
  <si>
    <t>Clue #08</t>
  </si>
  <si>
    <t>The 8th Secret word is:</t>
  </si>
  <si>
    <t>more</t>
  </si>
  <si>
    <t>It's Public</t>
  </si>
  <si>
    <t>You would need to visit here to get "A Furious Cocktail"</t>
  </si>
  <si>
    <t>Look under the Steve Monument closest to where the action is.</t>
  </si>
  <si>
    <t>-- End of Clue 08 --</t>
  </si>
  <si>
    <t>Clue #09</t>
  </si>
  <si>
    <t>The 9th Secret word is:</t>
  </si>
  <si>
    <t>cryptic</t>
  </si>
  <si>
    <t>Imagine you had 10 stacks of blaze rods you plan to use as fuel in a furnace.</t>
  </si>
  <si>
    <t>10x64x12</t>
  </si>
  <si>
    <t>The x co-ord of the next clue is the number of items you could smelt with that fuel.</t>
  </si>
  <si>
    <t>Now Imagine you instead took 1 stack of blaze rods and you turn them in to blaze powder to use with a brewing stand you already have.</t>
  </si>
  <si>
    <t>The z co-ord of the next clue is the number of potions you could brew, assuming you had all the other ingredients you needed</t>
  </si>
  <si>
    <t>1x2x64x20x3</t>
  </si>
  <si>
    <t>The y co-ord is the maximum number of blaze rods you would need to craft enough eyes of ender to light up any 1 stronghold end portal.</t>
  </si>
  <si>
    <t>Clue #10</t>
  </si>
  <si>
    <t>The 10th Secret word is:</t>
  </si>
  <si>
    <t>than</t>
  </si>
  <si>
    <t>Go to Steve's base and find his animals in pens, just north of his main base building.</t>
  </si>
  <si>
    <t>Look for "geoff".</t>
  </si>
  <si>
    <t>Geoff will give you a big clue what farm of Steve's you need to search for the next clue.</t>
  </si>
  <si>
    <t>The lectern is on the middle level of the wither skeleton farm spawning platform.</t>
  </si>
  <si>
    <t>Clue #11</t>
  </si>
  <si>
    <t>The 11th Secret word is:</t>
  </si>
  <si>
    <t>the</t>
  </si>
  <si>
    <t>There are 4 lecterns, each with a barrel under them.</t>
  </si>
  <si>
    <t>Each barrel contains a different compass, aligned with one of 4 lodestones in the overworld.</t>
  </si>
  <si>
    <t>You have to find each of the 4 locations, then figure out that a cross drawn between the 4 points, gives the next clue location</t>
  </si>
  <si>
    <t>Clue Located at</t>
  </si>
  <si>
    <t>Intersection</t>
  </si>
  <si>
    <t>The 12th Secret word is:</t>
  </si>
  <si>
    <t>first</t>
  </si>
  <si>
    <t>Intersection:</t>
  </si>
  <si>
    <t>There's clues at BOTH these locations, since the wiki's disagree.</t>
  </si>
  <si>
    <t>The 13th Secret word is:</t>
  </si>
  <si>
    <t>at</t>
  </si>
  <si>
    <t>The x co-ord for the next clue is the number of blocks that can be broken to drop something, using a diamond pick, that cannot be broken to drop something using an iron pick.</t>
  </si>
  <si>
    <t>The z co-ord for the next clue is the number of blocks that can be broken to drop something, using an iron pick, that cannot be broken to drop something using a stone pick.</t>
  </si>
  <si>
    <t>or</t>
  </si>
  <si>
    <t>The z is either 8 or 12, depending on which wiki you read. It depends if 4 ores are counted once, or twice for deepslate/shallow versions (Diamond, Emerald, Gold and Redstone)</t>
  </si>
  <si>
    <t>The y co-ord for the next clue is the number of blocks that can be broken to drop something, using a stone pick, that cannot be broken to drop something using a wooden pick..</t>
  </si>
  <si>
    <t>The dimension is one of two where it's possible to obtain all the materials needed to make each of these types of pick.</t>
  </si>
  <si>
    <t>Overworld (obviously) and Nether are both possible. You can't get wood in the end.</t>
  </si>
  <si>
    <t>At -5000 6 -8000 in the overworld, there's a lectern with a "sorry, try the nether" book.</t>
  </si>
  <si>
    <t>The lectern in the nether is under a lake of lava, down a shaft with a ladder going down to the lectern.</t>
  </si>
  <si>
    <t>(or z = 12000, also valid)</t>
  </si>
  <si>
    <t>Clue #14</t>
  </si>
  <si>
    <t>The 14th Secret word is:</t>
  </si>
  <si>
    <t>least</t>
  </si>
  <si>
    <t>Almost half way !</t>
  </si>
  <si>
    <t>Find the statue of our mascot at the base of his owner.</t>
  </si>
  <si>
    <t>Look underneath. You may not break any blocks for this clue.</t>
  </si>
  <si>
    <t>(Under statue of Balto at Bianca's base)</t>
  </si>
  <si>
    <t>Clue #15</t>
  </si>
  <si>
    <t>The 15th Secret word is:</t>
  </si>
  <si>
    <t>that's</t>
  </si>
  <si>
    <t>In the vanilla 1.21 game, there are now multiple breeds of wolf.</t>
  </si>
  <si>
    <t>And it's long been possible to dye the collar of a wolf.</t>
  </si>
  <si>
    <t>And puppies exist.</t>
  </si>
  <si>
    <t>With this in mind, how many possible apperances are there for a wolf that is NOT wearing armor ?</t>
  </si>
  <si>
    <t>Multiply that number by -10 to get the x co-ord for the next clue</t>
  </si>
  <si>
    <t>And what about cats ? How many looks are possible for a tamed cat in the vanilla game  (not an ocelot)</t>
  </si>
  <si>
    <t>16 collars</t>
  </si>
  <si>
    <t>11 breeds</t>
  </si>
  <si>
    <t>2 ages</t>
  </si>
  <si>
    <t>Multiply that number by -10 to get the z co-ord for the next clue</t>
  </si>
  <si>
    <t>The y co-ord is -10 times the number of parrots in the vanilla game</t>
  </si>
  <si>
    <t>Cat Statue in woodland mansion near spawn</t>
  </si>
  <si>
    <t>Clue #16</t>
  </si>
  <si>
    <t>The 16th Secret word is:</t>
  </si>
  <si>
    <t>Near spawn, in the overworld is a structure that is extremely unusual to see near spawn on any world.</t>
  </si>
  <si>
    <t>Part of the reason it's there is that we use different seeds for the biomes and the generation of most structures.</t>
  </si>
  <si>
    <t>Search this structure for a statue of a mob that exists in the game. There you will find the next clue.</t>
  </si>
  <si>
    <t>Cat Statue in Woodland Mansion, Near Spawn</t>
  </si>
  <si>
    <t>Block under water, under diamond ore at centre of Steve's base.</t>
  </si>
  <si>
    <t>Clue #17</t>
  </si>
  <si>
    <t>The 17th Secret word is:</t>
  </si>
  <si>
    <t>idea.</t>
  </si>
  <si>
    <t>Welcome to the second half of the treasure hunt. At this point, clues are going to get more cryptic.</t>
  </si>
  <si>
    <t>Think back to where you have been on this hunt. Find this pattern:</t>
  </si>
  <si>
    <t>Blue, Yellow, Red, Yellow, Blue, Yellow, Red, Yellow, Blue, Yellow, Red, Yellow, Blue, Yellow, Red, Yellow, Blue, Black, Blue, Black.</t>
  </si>
  <si>
    <t>Once you have found that pattern, go to the first blue and find some other blue inside that blue. Then look under the middle.</t>
  </si>
  <si>
    <t>You may break 1 block only on this next clue and you must put it back how you found it.</t>
  </si>
  <si>
    <t>A hole in the ground, by a tree near a river</t>
  </si>
  <si>
    <t>Clue #18</t>
  </si>
  <si>
    <t>The 18th Secret word is:</t>
  </si>
  <si>
    <t>What</t>
  </si>
  <si>
    <t xml:space="preserve">This is an extremely cryptic clue. Remember you can ask
3 times for a hint </t>
  </si>
  <si>
    <t>There was a year in which the fictional Winston Smith had a lot of problems.</t>
  </si>
  <si>
    <t>In that year, in the real world, a "Riddle" was released, which was heard by a LOT of people, especially in Britain.</t>
  </si>
  <si>
    <t xml:space="preserve">When you read the words of that riddle, you will learn where an old man is. That location in this world is very close to the world border and is east of spawn (so positive x co-ord). </t>
  </si>
  <si>
    <t>You must search along the world border to find the location of the old man, described in that riddle.</t>
  </si>
  <si>
    <t>https://www.google.com.au/search?q=the+riddle+lyrics&amp;sca_esv=82a525c3e356c268&amp;complete=0&amp;hl=en-GB&amp;source=hp&amp;ei=PV0tZ7GDNZ-Lvr0P9I24-QM&amp;iflsig=AL9hbdgAAAAAZy1rTVhiGvD43HjLdGe6IdUzNVzm2nAD&amp;ved=0ahUKEwjxlYWgv8uJAxWfha8BHfQGLj8Q4dUDCBg&amp;uact=5&amp;oq=the+riddle+lyrics&amp;gs_lp=Egdnd3Mtd2l6IhF0aGUgcmlkZGxlIGx5cmljczIFEAAYgAQyBRAAGIAEMgUQABiABDIFEAAYgAQyBRAAGIAEMgUQABiABDIFEAAYgAQyBRAAGIAEMgUQABiABDIIEAAYgAQYogRI1SBQ3QhYyx1wAXgAkAEAmAHuAaABvxWqAQYwLjE0LjO4AQPIAQD4AQGYAhKgApQWqAIKwgIQEAAYAxjlAhjqAhiMAxiPAcICEBAuGAMY5QIY6gIYjAMYjwHCAgsQABiABBixAxiDAcICERAuGIAEGLEDGNEDGIMBGMcBwgIOEAAYgAQYsQMYgwEYigXCAgsQLhiABBixAxiDAcICDhAuGIAEGLEDGNEDGMcBwgIOEC4YgAQYsQMYgwEYigXCAhEQLhiABBixAxjRAxjHARiKBcICBRAuGIAEwgIREC4YgAQYsQMYgwEY1AIYigXCAggQLhiABBixA8ICCBAAGIAEGLEDwgIUEC4YgAQYxwEYmAUYmQUYngUYrwHCAg4QLhiABBixAxiDARjUAsICCxAuGIAEGMcBGK8BwgILEAAYgAQYhgMYigWYAw6SBwYxLjE0LjOgB4vVAQ&amp;sclient=gws-wiz</t>
  </si>
  <si>
    <t>Near a tree by a river</t>
  </si>
  <si>
    <t>There's a hole in the ground</t>
  </si>
  <si>
    <t>Where an old man of Aran</t>
  </si>
  <si>
    <t>Goes around and around</t>
  </si>
  <si>
    <t>And his mind is a beacon</t>
  </si>
  <si>
    <t>In the veil of the night</t>
  </si>
  <si>
    <t>For a strange kind of fashion</t>
  </si>
  <si>
    <t>There's a wrong and a right</t>
  </si>
  <si>
    <t>Savannah Village hut</t>
  </si>
  <si>
    <t>Clue #19</t>
  </si>
  <si>
    <t>There are multiple fake clues, only the one above the beacon is real</t>
  </si>
  <si>
    <t>The 19th Secret word is:</t>
  </si>
  <si>
    <t>prize</t>
  </si>
  <si>
    <t>Target</t>
  </si>
  <si>
    <t>There are three snowy villages between 7000 and 8500 blocks west of spawn and between 13000 and 14000 blocks south of Spawn. Search them for the next clue.</t>
  </si>
  <si>
    <t>Diamond Block</t>
  </si>
  <si>
    <t>There are two savannah villages between 11500 and 12500 blocks west of spawn and between 5000 and 6000 blocks north of spawn. Search them for the next clue.</t>
  </si>
  <si>
    <t>Iron Block</t>
  </si>
  <si>
    <t>There are three desert villages more than 13000 blocks north of spawn and between 5500 and 6500 blocks east. Search them for the next clue</t>
  </si>
  <si>
    <t>Beacon</t>
  </si>
  <si>
    <t>The real Clue</t>
  </si>
  <si>
    <t>There are three savannah villages between 12000 and 13000 blocks east of spawn and more than 14000 blocks south of spawn. Search these for the next clue.</t>
  </si>
  <si>
    <t>Amethyst</t>
  </si>
  <si>
    <t>Go down the stairs to the right and search the mineshafts below for the next clue</t>
  </si>
  <si>
    <t>Gold</t>
  </si>
  <si>
    <t>There are three plains villages all more than 13000 blocks north and 13000 blocks east of spawn. Search them for the next clue.</t>
  </si>
  <si>
    <t>Sponge</t>
  </si>
  <si>
    <t>There are three plains villages which are all more than 13000 blocks west of spawn and between 12500 and 13500 blocks north of spawn. Search them for the next clue.</t>
  </si>
  <si>
    <t>Emerald Block</t>
  </si>
  <si>
    <t>There are two plains villages between 12500 and 13000 south and between 11500 and 12500 west of spawn. Search these for the next clue.</t>
  </si>
  <si>
    <t>Savannah Village</t>
  </si>
  <si>
    <t>Real Clue</t>
  </si>
  <si>
    <t>No Clue</t>
  </si>
  <si>
    <t>Clue #20</t>
  </si>
  <si>
    <t>The 20th Secret word is:</t>
  </si>
  <si>
    <t>will</t>
  </si>
  <si>
    <t>Look under the 3 places where the end is nigh, close-ish to spawn.</t>
  </si>
  <si>
    <t>Under Stronghold "End is Nigh" sign</t>
  </si>
  <si>
    <t>Under Beacon Base, Under Steve's shop</t>
  </si>
  <si>
    <t>Clue #21</t>
  </si>
  <si>
    <t>The 21st Secret word is:</t>
  </si>
  <si>
    <t>you</t>
  </si>
  <si>
    <t>Look under the beacon base under steve's shop</t>
  </si>
  <si>
    <t>Lapis</t>
  </si>
  <si>
    <t>Obsidian</t>
  </si>
  <si>
    <t>Oak Log</t>
  </si>
  <si>
    <t>Kelp</t>
  </si>
  <si>
    <t>Unbreaking 3 Book</t>
  </si>
  <si>
    <t>Nautilus Shell</t>
  </si>
  <si>
    <t>Density 5</t>
  </si>
  <si>
    <t>Ender Chest</t>
  </si>
  <si>
    <t>Raw Copper Block</t>
  </si>
  <si>
    <t>Terracotta</t>
  </si>
  <si>
    <t>Heavy Core</t>
  </si>
  <si>
    <t>End Stone</t>
  </si>
  <si>
    <t>Birch Stairs</t>
  </si>
  <si>
    <t>End Bricks</t>
  </si>
  <si>
    <t>Acacia Wood</t>
  </si>
  <si>
    <t>Clock</t>
  </si>
  <si>
    <t>Ominous Trial Key</t>
  </si>
  <si>
    <t>Netherite Ingot</t>
  </si>
  <si>
    <t>Birch Wood</t>
  </si>
  <si>
    <t>Acacia Stairs</t>
  </si>
  <si>
    <t>Sand</t>
  </si>
  <si>
    <t>End Rods</t>
  </si>
  <si>
    <t>Upgrade Smithing Template</t>
  </si>
  <si>
    <t>Netherrack</t>
  </si>
  <si>
    <t>Deepslate</t>
  </si>
  <si>
    <t>Ender Dragon Head</t>
  </si>
  <si>
    <t>Raw Gold Block</t>
  </si>
  <si>
    <t>Smithing Table</t>
  </si>
  <si>
    <t>Torchflower</t>
  </si>
  <si>
    <t>End Stone Brick Stairs</t>
  </si>
  <si>
    <t>Vines</t>
  </si>
  <si>
    <t>End Crystal</t>
  </si>
  <si>
    <t>Sandstone Stairs</t>
  </si>
  <si>
    <t>Sandstone Wall</t>
  </si>
  <si>
    <t>Hopper</t>
  </si>
  <si>
    <t>Observer</t>
  </si>
  <si>
    <t>Purple Wool</t>
  </si>
  <si>
    <t>Under Beacon Base, under steve's shop</t>
  </si>
  <si>
    <t>In the hothead head</t>
  </si>
  <si>
    <t>Clue #22</t>
  </si>
  <si>
    <t>The 2nd Secret word is:</t>
  </si>
  <si>
    <t>Pick ?</t>
  </si>
  <si>
    <t>Find a crown of fire close to here, on top of some brown teracotta.</t>
  </si>
  <si>
    <t>In badlands, under river, near Fyreberry's base</t>
  </si>
  <si>
    <t>The Evoker can turn a sheep blue to red.</t>
  </si>
  <si>
    <t>Clue #23</t>
  </si>
  <si>
    <t>Reference to age of empires 1, which came out in 1997.</t>
  </si>
  <si>
    <t>1997 - 2000 = -3. Multi[ply by 100, get -300.</t>
  </si>
  <si>
    <t>The 23rd Secret word is:</t>
  </si>
  <si>
    <t>Simpsons Episode is 2517 "Luca$"</t>
  </si>
  <si>
    <t>Will</t>
  </si>
  <si>
    <t>There is a mob in Minecraft which has an ability that's a refernce to a much older computer game. That mob can be fairly dangerous, but this ability has no negative effects. Indeed, it has no effect the player at all.</t>
  </si>
  <si>
    <t>This mob's "easter egg" ability is a callback to this older computer game.</t>
  </si>
  <si>
    <t>Take the year that older game came out. Subtract 2000. Then multiply the result by 100. That's the next clue x co-ord.</t>
  </si>
  <si>
    <t>As well as Minecraft referencing other games, it has of course been depicted in many other games, tv shows, movies and even music videos.</t>
  </si>
  <si>
    <t>The Simpsons used a Minecraft style opening sequence for</t>
  </si>
  <si>
    <t>one episode. Take the series number and episode number within the series to get the z co-ord for the next clue.</t>
  </si>
  <si>
    <t>So for example if the episode was Season 12, Episode 3, you would use z=1203.</t>
  </si>
  <si>
    <t>For the y co-ord.... just dig down. It's not far beneath the surface.</t>
  </si>
  <si>
    <t>The dimension is the overworld.</t>
  </si>
  <si>
    <t>Clue #24</t>
  </si>
  <si>
    <t>The 24th Secret word is:</t>
  </si>
  <si>
    <t>This next clue does not use lecterns. Instead you are looking for hanging signs.</t>
  </si>
  <si>
    <t>There are 20 hanging signs. 11 of them have numbers on them. 9 are blank.</t>
  </si>
  <si>
    <t>Ignore the 9 blank ones.</t>
  </si>
  <si>
    <t>To get the x co-ord of the next clue, add together the numbers on the; Oak, Dark Oak, Birch, Spruce and Jungle signs.</t>
  </si>
  <si>
    <t>To get the z co-ord of the next clue, add together the numbers on the; acacia, cherry, mangrove, crimson and warped wood signs.</t>
  </si>
  <si>
    <t>To get the y co-ord of the next clue, it's just the number on the bamboo sign.</t>
  </si>
  <si>
    <t>So where are the signs ? It's remotely possible that there's a hint in this clue somewhere.</t>
  </si>
  <si>
    <t>The dimension…. You have to figure that out from this clue :-)</t>
  </si>
  <si>
    <t>You may not break any blocks during this clue, other than those you place yourself.</t>
  </si>
  <si>
    <t>Oak</t>
  </si>
  <si>
    <t>Dark Oak</t>
  </si>
  <si>
    <t>Birch</t>
  </si>
  <si>
    <t>Spruce</t>
  </si>
  <si>
    <t>Jungle</t>
  </si>
  <si>
    <t>x=</t>
  </si>
  <si>
    <t>Acacia</t>
  </si>
  <si>
    <t>Cherry</t>
  </si>
  <si>
    <t>Mangrove</t>
  </si>
  <si>
    <t>Crimson</t>
  </si>
  <si>
    <t>Warped</t>
  </si>
  <si>
    <t>z=</t>
  </si>
  <si>
    <t>Bamboo</t>
  </si>
  <si>
    <t>Clue #25</t>
  </si>
  <si>
    <t>The 25th Secret word is:</t>
  </si>
  <si>
    <t>pick</t>
  </si>
  <si>
    <t>Follow one of the maps in the barrels below to find the next clue</t>
  </si>
  <si>
    <t>Clue #26</t>
  </si>
  <si>
    <t>The 26th Secret word is:</t>
  </si>
  <si>
    <t>To reach a ring that is eventually 20, first your must find one of a ring of 3. At least that's the easiest path.</t>
  </si>
  <si>
    <t>Go to each of the ring of 3 and search for a lectern containing part of the next clue. You need to find all 3 lecterns to put the next clue together.</t>
  </si>
  <si>
    <t>There's a lectern hidden at each of the 3 strongholds nearest spawn, NOT in the frame chamber, but somewhere else in the stronghold.</t>
  </si>
  <si>
    <t>The ring of (eventually) 20 you can reach are the end remote gateways, which first requires you visit a stronghold</t>
  </si>
  <si>
    <t>Clue #27</t>
  </si>
  <si>
    <t>Might be a problem here</t>
  </si>
  <si>
    <t>Pick (again)</t>
  </si>
  <si>
    <t>Check message from s_wiz</t>
  </si>
  <si>
    <t>This clue is in 3 parts. One lectern in each of the 3 strongholds nearest to spawn</t>
  </si>
  <si>
    <t>The x co-ord of the next clue is the number of items that can be stored in the chests in Steve's shop, in the public areas, NOT using shulkers or bundles</t>
  </si>
  <si>
    <t>But there's 8 chests missing for the entrance</t>
  </si>
  <si>
    <t>Divide by 64</t>
  </si>
  <si>
    <t>All 3 floors (apart from the entrance on the ground) are:</t>
  </si>
  <si>
    <t>64 x 54 x ((7 x 2 x 2 x 4) - 8)</t>
  </si>
  <si>
    <t>Just 1st level</t>
  </si>
  <si>
    <t>The z co-ord of the next clue is the number of indiduals who are "On the Rocks" in the SD, multiplied by -100</t>
  </si>
  <si>
    <t>37 people depicted at on the rocks</t>
  </si>
  <si>
    <t>The y level and dimension ? It's inside a special structure that was added to the vanilla game in version 1.17.</t>
  </si>
  <si>
    <t>Clue Leads to 6 locations</t>
  </si>
  <si>
    <t>I</t>
  </si>
  <si>
    <t>In earlier clues you found the ring of 20.</t>
  </si>
  <si>
    <t>You visited the ring of 3, that lead to the ring of 20, in fact you have visited that ring of 3 twice !</t>
  </si>
  <si>
    <t>But that ring of 3 is not the only possible path to the ring of 20.</t>
  </si>
  <si>
    <t>There are other places that can lead there. There is a ring of 6, not public, but surrounding the ring of 3.</t>
  </si>
  <si>
    <t>Radius from Spawn</t>
  </si>
  <si>
    <t>TP</t>
  </si>
  <si>
    <t>Made quite amazing looking by Toad. In Ocammyy's base</t>
  </si>
  <si>
    <t>Looted by Touse. No Nether Portal. Does NOT have filled in eyes of ender. Under a pillager outpost that's been torn down</t>
  </si>
  <si>
    <t>Looted by LePheeniks. Cheezenquadkers set up nether portal and filled in frame with eyes of ender.</t>
  </si>
  <si>
    <t>Looted by Csoma. No Portal, no eyes in frame.</t>
  </si>
  <si>
    <t>Appears Unexplored. No portal, chests unopened. No eyes of ender in end portal frame</t>
  </si>
  <si>
    <t>Retoaded built Nether Portal to this end frame. Placed all eyes of ender. Nether portal to beneath roof</t>
  </si>
  <si>
    <t>Clue is split across 6 locations</t>
  </si>
  <si>
    <t>Purpur Blocks Near next clue</t>
  </si>
  <si>
    <t>Ladders near next clue</t>
  </si>
  <si>
    <t>Brewing Stand near next clue</t>
  </si>
  <si>
    <t>Clue is just over 1000 blocks west from 0,0.</t>
  </si>
  <si>
    <t>Clue is more than 8000 blocks north of 0,0</t>
  </si>
  <si>
    <t>Clue is hidden behind a wall. You may break that wall and loot the area if you are first there :-)</t>
  </si>
  <si>
    <t>Clue Leads to</t>
  </si>
  <si>
    <t>End</t>
  </si>
  <si>
    <t>Clue #29</t>
  </si>
  <si>
    <t>know</t>
  </si>
  <si>
    <t>Clue leads to</t>
  </si>
  <si>
    <t>Under the raft that is Wildcard Tony's base. It's really small !</t>
  </si>
  <si>
    <t>Clue #30</t>
  </si>
  <si>
    <t>The 30th Secret word is:</t>
  </si>
  <si>
    <t>what</t>
  </si>
  <si>
    <t>Hole in Nether roof, with ladder down</t>
  </si>
  <si>
    <t>Nether Portal to Ancient City</t>
  </si>
  <si>
    <t>Portal in Ancient City</t>
  </si>
  <si>
    <t>Then Clue 32 is at:</t>
  </si>
  <si>
    <t>Deep undergroind, in chamber of smooth stone, beacons and diamond / netherite blocks</t>
  </si>
  <si>
    <t>The 31st Secret word is:</t>
  </si>
  <si>
    <t>Diff</t>
  </si>
  <si>
    <t>Stacks in Double Chest</t>
  </si>
  <si>
    <t>Location if just stacks</t>
  </si>
  <si>
    <t>I'd</t>
  </si>
  <si>
    <t>False Hermits</t>
  </si>
  <si>
    <t>BdoubleO100</t>
  </si>
  <si>
    <t>Bdubs played in every season of hermitcraft, apart from season 4.</t>
  </si>
  <si>
    <t>Cubfan135</t>
  </si>
  <si>
    <t>Cubfan Co owned Concorp with Mumbo Jumbo in Season 6 (it was with Scar).</t>
  </si>
  <si>
    <t>Docm77</t>
  </si>
  <si>
    <t>Dcom77 built the GoatMax Casino during Season 7 (it was GOATmore, not GoatMax)</t>
  </si>
  <si>
    <t>EthosLab</t>
  </si>
  <si>
    <t>Ethoslab has played in all seasons since season 3 (he did not play in season 6)</t>
  </si>
  <si>
    <t>FalseSymmetry</t>
  </si>
  <si>
    <t>False Symmetry could not play in Season 8 of Hermitcraft (she played 2 to 10)</t>
  </si>
  <si>
    <t>GeminiTay</t>
  </si>
  <si>
    <t>Gemini Tay's first season was season 7 (no, it was season 8)</t>
  </si>
  <si>
    <t>GoodTimesWithScar</t>
  </si>
  <si>
    <t>Scars Cat named Custard became an in game cat. FALSE, it was "Jellie"</t>
  </si>
  <si>
    <t>Grian</t>
  </si>
  <si>
    <t>The first game of TEGG was in season 7. FALSE. It was in season 8.</t>
  </si>
  <si>
    <t>Tinfoil Chef (don't have hyp)</t>
  </si>
  <si>
    <t>Tinfoil Chef made a base out of diamond blocks, in season 5. FALSE. It was mainly Cyan Glass and it was in Season 4.</t>
  </si>
  <si>
    <t>iJevin</t>
  </si>
  <si>
    <t>iJevin pranked ZombieCleo by filling her base with Chickens. FALSE. He pranked her and she filled his base with chickens in retaliation</t>
  </si>
  <si>
    <t>impulseSV</t>
  </si>
  <si>
    <t>ImpulseSV had a shop called "iSoar" in Season 6 of H.Craft. FALSE. It was "iTrade". iSoar was at Boatem in another season by another player.</t>
  </si>
  <si>
    <t>Iskall85</t>
  </si>
  <si>
    <t>Iskal and Mumbo Jumbo created the "Atlantic" shops in Season 7. FALSE, it was "Pacific"</t>
  </si>
  <si>
    <t>JoeHills</t>
  </si>
  <si>
    <t>JoeHills built a base near "Blue Sky Bay" in season 5 of Hermitcraft (FALSE, it was Red Sky Bay)</t>
  </si>
  <si>
    <t>Keralis</t>
  </si>
  <si>
    <t>Keralis has played in all 10 seasons of vanilla H.Craft. FALSE. He skipped some.</t>
  </si>
  <si>
    <t>MumboJumbo</t>
  </si>
  <si>
    <t>Mumbo and Scar Founded "Architechs". FALSE. It was Mumbo and Grian.</t>
  </si>
  <si>
    <t>PearlescentMoon</t>
  </si>
  <si>
    <t>PerlescentMoon named herself after the type of froglight. FALSE. She had this name LONG before froglights were in the game.</t>
  </si>
  <si>
    <t>Rendog</t>
  </si>
  <si>
    <t>Rendog owned the "MegaPies" shop during Season 9. FALSE. It was "GIGA PIES" and he co-owned it with Cubfan.</t>
  </si>
  <si>
    <t>Skizzleman</t>
  </si>
  <si>
    <t>Skizzleman has played in 4 seasons of Vanilla Hermitcraft. FALSE. It's 2 seasons.</t>
  </si>
  <si>
    <t>SmallishBeans</t>
  </si>
  <si>
    <t>Smallishbeans used to play the guitar in a band. FLASE, it was the drums.</t>
  </si>
  <si>
    <t>Stressmonster101</t>
  </si>
  <si>
    <t>Stressmonster won the game demise in season 10. FALSE. She came 10th.</t>
  </si>
  <si>
    <t>TangoTek</t>
  </si>
  <si>
    <t>TangoTek formed the big eyes crew with Bdubs and Grian in season 8. FALSE, it was Bdubs and Keralis.</t>
  </si>
  <si>
    <t>VintageBeef</t>
  </si>
  <si>
    <t>VintageBeef had an ocean monument base in Season 6. FALSE. He did not play in season 6.</t>
  </si>
  <si>
    <t>xBCrafted</t>
  </si>
  <si>
    <t>xbCrafted helped create a PVP area during season 1. FALSE He did that in a later season and DID NOT PLAY in season 1.</t>
  </si>
  <si>
    <t>Xisumavoid</t>
  </si>
  <si>
    <t>Xisuma has acted as admin for Hermitcraft since season 1. FALSE. It was later, after GenericB left and in recent years, this duty has been shared amongst the hermits.</t>
  </si>
  <si>
    <t>Zedaph</t>
  </si>
  <si>
    <t>Zedaph built a security system using a zombie spawner, in Season 5. FALSE. It was skeleton Spawner based.</t>
  </si>
  <si>
    <t>ZombieCleo</t>
  </si>
  <si>
    <t>ZombieCleo joined hermitcraft in Season 3. FALSE, it was Season 2.</t>
  </si>
  <si>
    <t>True Hermits</t>
  </si>
  <si>
    <t>Bdubs played during season 1 of hermitctaft</t>
  </si>
  <si>
    <t>Cubfan and Scar wore vex heads while pranking in season 5.</t>
  </si>
  <si>
    <t>Dcom 77 worked with Scar to make Area 77 in Season 6</t>
  </si>
  <si>
    <t>In ehtoslab's ice shop, he asked people to remove their shoes (true, in season 7)</t>
  </si>
  <si>
    <t>False ran for mayor in Season 7, but did not win</t>
  </si>
  <si>
    <t>Gemini Tay is a member of the sword fight club in season 10</t>
  </si>
  <si>
    <t>Scar's timelapse music is called "Howling"</t>
  </si>
  <si>
    <t>Grain's very first base on H.Craft was made from a shipwreck</t>
  </si>
  <si>
    <t>Tinfoil Chef sadly passed away in August 2022</t>
  </si>
  <si>
    <t>iJevin did not play in season 1 of Hermitcraft</t>
  </si>
  <si>
    <t>ImpulseSV has a video about a potion auto brewer</t>
  </si>
  <si>
    <t>Iskal85 did the hermit challenges with Mumbo Jumbo during Season 7</t>
  </si>
  <si>
    <t>Joehills has played in all 10 seasons of vanilla hermitcraft</t>
  </si>
  <si>
    <t>Keralis played in the first season of Hermitcraft</t>
  </si>
  <si>
    <t>Mumbo didn't vote for himself to be Mayor</t>
  </si>
  <si>
    <t>Perlescentmoon was paid 200 dia by Scar to help organise his storage system in Season 9.</t>
  </si>
  <si>
    <t>Rendog has a skin used in Hermitcraft, called Dr. Renstien</t>
  </si>
  <si>
    <t>Skizzleman pranked DCom77 as "Big Salmon" in Season 9.</t>
  </si>
  <si>
    <t>Smallishbeans was invited to join hermitcraft at Grian's birthday party, in person.</t>
  </si>
  <si>
    <t>Stressmonster called herself the Ice Queen, during Season 6</t>
  </si>
  <si>
    <t>TangoTek built a base in Season 8 including 4 witch farms.</t>
  </si>
  <si>
    <t>IRL, Vintagebeef enjoys collecting and restoring old cars.</t>
  </si>
  <si>
    <t>xbCrafted played in Vanilla seasons 2 through 10</t>
  </si>
  <si>
    <t>Xisuma has a series called "Minecraft Myth Busting"</t>
  </si>
  <si>
    <t>Zedaph built a laboratory for his base in Season 8.</t>
  </si>
  <si>
    <t>Zombiecleo was a schoolteacher before becoming a full time youtuber</t>
  </si>
  <si>
    <t>Average</t>
  </si>
  <si>
    <t>Greatest</t>
  </si>
  <si>
    <t>Least</t>
  </si>
  <si>
    <t>Final Lectern inside box of smooth stone, with beacons and diamond/netherite</t>
  </si>
  <si>
    <t>Nowhere, this is the end of the hunt :-)</t>
  </si>
  <si>
    <t>Congratulations (bet you thought it would be pick) :-)</t>
  </si>
  <si>
    <t>Send Steve a message</t>
  </si>
  <si>
    <t>Clue</t>
  </si>
  <si>
    <t>Word</t>
  </si>
  <si>
    <t>Second</t>
  </si>
  <si>
    <t>Treasure</t>
  </si>
  <si>
    <t xml:space="preserve">is </t>
  </si>
  <si>
    <t>Dripstone cave at Steve's base</t>
  </si>
  <si>
    <t>first.</t>
  </si>
  <si>
    <t>Need a cryptic clue to that</t>
  </si>
  <si>
    <t>At</t>
  </si>
  <si>
    <t>Ocean Monuments near mushroom island around 6000, 13300. Search them for next clue.</t>
  </si>
  <si>
    <t>The evokr changing sheep color</t>
  </si>
  <si>
    <t>pick ?</t>
  </si>
  <si>
    <t>Congatulations (Bet you thought the last word would be "pick" :-) )</t>
  </si>
  <si>
    <t xml:space="preserve">   Boredom Season 4</t>
  </si>
  <si>
    <t xml:space="preserve">    Treasure Hunt</t>
  </si>
  <si>
    <t xml:space="preserve"> ------------------</t>
  </si>
  <si>
    <t>Want to start season 5 with an advantage ?</t>
  </si>
  <si>
    <t>Complete the treasure hunt this season and get to pick one of these prizes to start</t>
  </si>
  <si>
    <t>season 5 with !</t>
  </si>
  <si>
    <t>* A Bow with Infinite Durability. You can enchant it later as you want, perhaps with infinity ?</t>
  </si>
  <si>
    <t>* A shulker box. Yes, a shulker at the start, before the end opens.</t>
  </si>
  <si>
    <t>* A Golden Pickaxe with infinite durability. Think about building your base !</t>
  </si>
  <si>
    <t>* A golden shovel with infinite durability. Think about early game teraforming.</t>
  </si>
  <si>
    <t>* A golden axe with infinite durability. Think about early game wood harvesting.</t>
  </si>
  <si>
    <t>* A Mace, with infinite durability.</t>
  </si>
  <si>
    <t>* A "perfect" horse. A horse with max speed, max health and max jump power. Players choice of colour. Will be spawned at the players base.</t>
  </si>
  <si>
    <t>* A Turtle shell helmet with infinite durability, Aqua Affinity + Respiration 3. Can be further enchanted later.</t>
  </si>
  <si>
    <t>* A Trident with infinite Duraility. Can be enchanted later</t>
  </si>
  <si>
    <t>------------------</t>
  </si>
  <si>
    <t>Like last season, the treasure hunt is a series of clues. Each clue has a puzzle or riddle that leads to the next clue. There are 32 clues this season, compared to 64 last season, but these clues are meant to be a bit harder, more cryptic.</t>
  </si>
  <si>
    <t>Each clue has a "secret word". In order to win the treasure hunt, you must direct message Iridium_Steve in Discord with all 32 secret words. Players must also have personally visited all 32 clues (we can check with core protect).</t>
  </si>
  <si>
    <t>The first person to DM Iridium_Steve with proof of having completed the hunt gets first pick of the prizes mentioned earlier. The next person to complete it gets 2nd choice. Each prize can be picked only once. If enough people complete the hunt to have all the prizes chosen, then</t>
  </si>
  <si>
    <t>subseqent people will get a consolation prize of 16 golden carrots to start next season.</t>
  </si>
  <si>
    <t>The hunt is designed to be played individually, but you can make teams if you want, or have agreements. However since each prize can only be won once,</t>
  </si>
  <si>
    <t>there will be  some self interest in being first to finish.</t>
  </si>
  <si>
    <t>Any teams or agreements are entirely between players. Staff won't get involved in any way policing them. So far as staff are concerned, this is an individual game. People win in the order that</t>
  </si>
  <si>
    <t>---------------</t>
  </si>
  <si>
    <t>We are expecting to start the hunt at noon GMT, which is 7:00am US EST on Sunday 24th November 2024.</t>
  </si>
  <si>
    <t>At this time, a book with the first clue will be placed on the lectern to the right.</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</si>
</sst>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scheme val="minor"/>
    </font>
    <font>
      <color theme="1"/>
      <name val="Arial"/>
      <scheme val="minor"/>
    </font>
    <font>
      <sz val="10.0"/>
      <color theme="1"/>
      <name val="Arial"/>
    </font>
    <font>
      <sz val="11.0"/>
      <color rgb="FF333333"/>
      <name val="Arial"/>
    </font>
    <font>
      <b/>
      <sz val="10.0"/>
      <color theme="1"/>
      <name val="Arial"/>
    </font>
    <font>
      <sz val="10.0"/>
      <color rgb="FFFF0000"/>
      <name val="Arial"/>
    </font>
    <font>
      <b/>
      <u/>
      <sz val="10.0"/>
      <color theme="1"/>
      <name val="Arial"/>
    </font>
  </fonts>
  <fills count="4">
    <fill>
      <patternFill patternType="none"/>
    </fill>
    <fill>
      <patternFill patternType="lightGray"/>
    </fill>
    <fill>
      <patternFill patternType="solid">
        <fgColor rgb="FFFFFF00"/>
        <bgColor rgb="FFFFFF00"/>
      </patternFill>
    </fill>
    <fill>
      <patternFill patternType="solid">
        <fgColor rgb="FFFFFF99"/>
        <bgColor rgb="FFFFFF99"/>
      </patternFill>
    </fill>
  </fills>
  <borders count="2">
    <border/>
    <border>
      <left/>
      <right/>
      <top/>
      <bottom/>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0" fontId="1" numFmtId="0" xfId="0" applyFont="1"/>
    <xf borderId="0" fillId="0" fontId="2" numFmtId="0" xfId="0" applyAlignment="1" applyFont="1">
      <alignment shrinkToFit="0" vertical="bottom" wrapText="0"/>
    </xf>
    <xf borderId="0" fillId="0" fontId="2" numFmtId="0" xfId="0" applyFont="1"/>
    <xf borderId="1" fillId="2" fontId="2" numFmtId="0" xfId="0" applyAlignment="1" applyBorder="1" applyFill="1" applyFont="1">
      <alignment shrinkToFit="0" vertical="bottom" wrapText="0"/>
    </xf>
    <xf borderId="0" fillId="0" fontId="1" numFmtId="0" xfId="0" applyAlignment="1" applyFont="1">
      <alignment readingOrder="0"/>
    </xf>
    <xf borderId="1" fillId="2" fontId="3" numFmtId="0" xfId="0" applyAlignment="1" applyBorder="1" applyFont="1">
      <alignment shrinkToFit="0" vertical="bottom" wrapText="0"/>
    </xf>
    <xf borderId="1" fillId="3" fontId="2" numFmtId="0" xfId="0" applyAlignment="1" applyBorder="1" applyFill="1" applyFont="1">
      <alignment shrinkToFit="0" vertical="bottom" wrapText="0"/>
    </xf>
    <xf borderId="0" fillId="0" fontId="3" numFmtId="0" xfId="0" applyAlignment="1" applyFont="1">
      <alignment shrinkToFit="0" vertical="bottom" wrapText="0"/>
    </xf>
    <xf borderId="1" fillId="2" fontId="4" numFmtId="0" xfId="0" applyAlignment="1" applyBorder="1" applyFont="1">
      <alignment shrinkToFit="0" vertical="bottom" wrapText="0"/>
    </xf>
    <xf borderId="0" fillId="0" fontId="2" numFmtId="1" xfId="0" applyAlignment="1" applyFont="1" applyNumberFormat="1">
      <alignment shrinkToFit="0" vertical="bottom" wrapText="0"/>
    </xf>
    <xf borderId="0" fillId="0" fontId="2" numFmtId="0" xfId="0" applyAlignment="1" applyFont="1">
      <alignment horizontal="left" shrinkToFit="0" vertical="bottom" wrapText="0"/>
    </xf>
    <xf borderId="0" fillId="0" fontId="2" numFmtId="0" xfId="0" applyAlignment="1" applyFont="1">
      <alignment horizontal="center" shrinkToFit="0" vertical="bottom" wrapText="0"/>
    </xf>
    <xf borderId="1" fillId="2" fontId="2" numFmtId="1" xfId="0" applyAlignment="1" applyBorder="1" applyFont="1" applyNumberFormat="1">
      <alignment shrinkToFit="0" vertical="bottom" wrapText="0"/>
    </xf>
    <xf borderId="0" fillId="0" fontId="5" numFmtId="0" xfId="0" applyAlignment="1" applyFont="1">
      <alignment horizontal="center" shrinkToFit="0" vertical="bottom" wrapText="0"/>
    </xf>
    <xf borderId="0" fillId="0" fontId="5" numFmtId="0" xfId="0" applyAlignment="1" applyFont="1">
      <alignment horizontal="left" shrinkToFit="0" vertical="bottom" wrapText="0"/>
    </xf>
    <xf borderId="0" fillId="0" fontId="5" numFmtId="1" xfId="0" applyAlignment="1" applyFont="1" applyNumberFormat="1">
      <alignment horizontal="center" shrinkToFit="0" vertical="bottom" wrapText="0"/>
    </xf>
    <xf borderId="0" fillId="0" fontId="6"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22" Type="http://schemas.openxmlformats.org/officeDocument/2006/relationships/worksheet" Target="worksheets/sheet19.xml"/><Relationship Id="rId21" Type="http://schemas.openxmlformats.org/officeDocument/2006/relationships/worksheet" Target="worksheets/sheet18.xml"/><Relationship Id="rId24" Type="http://schemas.openxmlformats.org/officeDocument/2006/relationships/worksheet" Target="worksheets/sheet21.xml"/><Relationship Id="rId23" Type="http://schemas.openxmlformats.org/officeDocument/2006/relationships/worksheet" Target="worksheets/sheet20.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26" Type="http://schemas.openxmlformats.org/officeDocument/2006/relationships/worksheet" Target="worksheets/sheet23.xml"/><Relationship Id="rId25" Type="http://schemas.openxmlformats.org/officeDocument/2006/relationships/worksheet" Target="worksheets/sheet22.xml"/><Relationship Id="rId28" Type="http://schemas.openxmlformats.org/officeDocument/2006/relationships/worksheet" Target="worksheets/sheet25.xml"/><Relationship Id="rId27" Type="http://schemas.openxmlformats.org/officeDocument/2006/relationships/worksheet" Target="worksheets/sheet24.xml"/><Relationship Id="rId5" Type="http://schemas.openxmlformats.org/officeDocument/2006/relationships/worksheet" Target="worksheets/sheet2.xml"/><Relationship Id="rId6" Type="http://schemas.openxmlformats.org/officeDocument/2006/relationships/worksheet" Target="worksheets/sheet3.xml"/><Relationship Id="rId29" Type="http://schemas.openxmlformats.org/officeDocument/2006/relationships/worksheet" Target="worksheets/sheet26.xml"/><Relationship Id="rId7" Type="http://schemas.openxmlformats.org/officeDocument/2006/relationships/worksheet" Target="worksheets/sheet4.xml"/><Relationship Id="rId8" Type="http://schemas.openxmlformats.org/officeDocument/2006/relationships/worksheet" Target="worksheets/sheet5.xml"/><Relationship Id="rId31" Type="http://schemas.openxmlformats.org/officeDocument/2006/relationships/worksheet" Target="worksheets/sheet28.xml"/><Relationship Id="rId30" Type="http://schemas.openxmlformats.org/officeDocument/2006/relationships/worksheet" Target="worksheets/sheet27.xml"/><Relationship Id="rId11" Type="http://schemas.openxmlformats.org/officeDocument/2006/relationships/worksheet" Target="worksheets/sheet8.xml"/><Relationship Id="rId33" Type="http://schemas.openxmlformats.org/officeDocument/2006/relationships/worksheet" Target="worksheets/sheet30.xml"/><Relationship Id="rId10" Type="http://schemas.openxmlformats.org/officeDocument/2006/relationships/worksheet" Target="worksheets/sheet7.xml"/><Relationship Id="rId32" Type="http://schemas.openxmlformats.org/officeDocument/2006/relationships/worksheet" Target="worksheets/sheet29.xml"/><Relationship Id="rId13" Type="http://schemas.openxmlformats.org/officeDocument/2006/relationships/worksheet" Target="worksheets/sheet10.xml"/><Relationship Id="rId35" Type="http://schemas.openxmlformats.org/officeDocument/2006/relationships/worksheet" Target="worksheets/sheet32.xml"/><Relationship Id="rId12" Type="http://schemas.openxmlformats.org/officeDocument/2006/relationships/worksheet" Target="worksheets/sheet9.xml"/><Relationship Id="rId34" Type="http://schemas.openxmlformats.org/officeDocument/2006/relationships/worksheet" Target="worksheets/sheet31.xml"/><Relationship Id="rId15" Type="http://schemas.openxmlformats.org/officeDocument/2006/relationships/worksheet" Target="worksheets/sheet12.xml"/><Relationship Id="rId14" Type="http://schemas.openxmlformats.org/officeDocument/2006/relationships/worksheet" Target="worksheets/sheet11.xml"/><Relationship Id="rId36" Type="http://schemas.openxmlformats.org/officeDocument/2006/relationships/worksheet" Target="worksheets/sheet33.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5.88"/>
    <col customWidth="1" min="2" max="2" width="21.0"/>
    <col customWidth="1" min="3" max="26" width="8.0"/>
  </cols>
  <sheetData>
    <row r="1" ht="12.75" customHeight="1"/>
    <row r="2" ht="12.75" customHeight="1"/>
    <row r="3" ht="12.75" customHeight="1">
      <c r="A3" s="1" t="s">
        <v>0</v>
      </c>
    </row>
    <row r="4" ht="12.75" customHeight="1"/>
    <row r="5" ht="12.75" customHeight="1">
      <c r="A5" s="1" t="s">
        <v>1</v>
      </c>
    </row>
    <row r="6" ht="12.75" customHeight="1"/>
    <row r="7" ht="12.75" customHeight="1">
      <c r="A7" s="2" t="s">
        <v>2</v>
      </c>
      <c r="B7" s="2"/>
      <c r="C7" s="2"/>
      <c r="D7" s="2"/>
      <c r="E7" s="2"/>
      <c r="F7" s="2"/>
      <c r="G7" s="2"/>
      <c r="H7" s="2"/>
      <c r="I7" s="2"/>
    </row>
    <row r="8" ht="12.75" customHeight="1">
      <c r="A8" s="2" t="s">
        <v>3</v>
      </c>
      <c r="B8" s="2"/>
      <c r="C8" s="2"/>
      <c r="D8" s="2"/>
      <c r="E8" s="2"/>
      <c r="F8" s="2"/>
      <c r="G8" s="2"/>
      <c r="H8" s="2"/>
      <c r="I8" s="2"/>
    </row>
    <row r="9" ht="12.75" customHeight="1">
      <c r="A9" s="2"/>
      <c r="B9" s="2"/>
      <c r="C9" s="2"/>
      <c r="D9" s="2"/>
      <c r="E9" s="2"/>
      <c r="F9" s="2"/>
      <c r="G9" s="2"/>
      <c r="H9" s="2"/>
      <c r="I9" s="2"/>
    </row>
    <row r="10" ht="12.75" customHeight="1">
      <c r="A10" s="2"/>
      <c r="B10" s="2"/>
      <c r="C10" s="2"/>
      <c r="D10" s="2"/>
      <c r="E10" s="2"/>
      <c r="F10" s="2"/>
      <c r="G10" s="2"/>
      <c r="H10" s="2"/>
      <c r="I10" s="2"/>
    </row>
    <row r="11" ht="12.75" customHeight="1">
      <c r="A11" s="2"/>
      <c r="B11" s="2" t="s">
        <v>4</v>
      </c>
      <c r="C11" s="2"/>
      <c r="D11" s="2"/>
      <c r="E11" s="2"/>
      <c r="F11" s="2"/>
      <c r="G11" s="2"/>
      <c r="H11" s="2"/>
      <c r="I11" s="2"/>
    </row>
    <row r="12" ht="12.75" customHeight="1">
      <c r="A12" s="2"/>
      <c r="B12" s="2"/>
      <c r="C12" s="2"/>
      <c r="D12" s="2"/>
      <c r="E12" s="2"/>
      <c r="F12" s="2"/>
      <c r="G12" s="2"/>
      <c r="H12" s="2"/>
      <c r="I12" s="2"/>
    </row>
    <row r="13" ht="12.75" customHeight="1">
      <c r="A13" s="2"/>
      <c r="B13" s="2" t="s">
        <v>5</v>
      </c>
      <c r="C13" s="2"/>
      <c r="D13" s="2"/>
      <c r="E13" s="2"/>
      <c r="F13" s="2"/>
      <c r="G13" s="2"/>
      <c r="H13" s="2"/>
      <c r="I13" s="2"/>
    </row>
    <row r="14" ht="12.75" customHeight="1">
      <c r="A14" s="2"/>
      <c r="B14" s="2"/>
      <c r="C14" s="2"/>
      <c r="D14" s="2"/>
      <c r="E14" s="2"/>
      <c r="F14" s="2"/>
      <c r="G14" s="2"/>
      <c r="H14" s="2"/>
      <c r="I14" s="2"/>
    </row>
    <row r="15" ht="12.75" customHeight="1">
      <c r="A15" s="2"/>
      <c r="B15" s="2" t="s">
        <v>6</v>
      </c>
      <c r="C15" s="2"/>
      <c r="D15" s="2"/>
      <c r="E15" s="2"/>
      <c r="F15" s="2"/>
      <c r="G15" s="2"/>
      <c r="H15" s="2"/>
      <c r="I15" s="2"/>
    </row>
    <row r="16" ht="12.75" customHeight="1">
      <c r="A16" s="2"/>
      <c r="B16" s="2"/>
      <c r="C16" s="2"/>
      <c r="D16" s="2"/>
      <c r="E16" s="2"/>
      <c r="F16" s="2"/>
      <c r="G16" s="2"/>
      <c r="H16" s="2"/>
      <c r="I16" s="2"/>
    </row>
    <row r="17" ht="12.75" customHeight="1">
      <c r="A17" s="2"/>
      <c r="B17" s="2" t="s">
        <v>7</v>
      </c>
      <c r="C17" s="2"/>
      <c r="D17" s="2"/>
      <c r="E17" s="2"/>
      <c r="F17" s="2"/>
      <c r="G17" s="2"/>
      <c r="H17" s="2"/>
      <c r="I17" s="2"/>
    </row>
    <row r="18" ht="12.75" customHeight="1">
      <c r="A18" s="2"/>
      <c r="C18" s="2"/>
      <c r="D18" s="2"/>
      <c r="E18" s="2"/>
      <c r="F18" s="2"/>
      <c r="G18" s="2"/>
      <c r="H18" s="2"/>
      <c r="I18" s="2"/>
    </row>
    <row r="19" ht="12.75" customHeight="1">
      <c r="A19" s="2"/>
      <c r="B19" s="2" t="s">
        <v>8</v>
      </c>
      <c r="C19" s="2"/>
      <c r="D19" s="2"/>
      <c r="E19" s="2"/>
      <c r="F19" s="2"/>
      <c r="G19" s="2"/>
      <c r="H19" s="2"/>
      <c r="I19" s="2"/>
    </row>
    <row r="20" ht="12.75" customHeight="1">
      <c r="A20" s="2"/>
      <c r="B20" s="2"/>
      <c r="C20" s="2"/>
      <c r="D20" s="2"/>
      <c r="E20" s="2"/>
      <c r="F20" s="2"/>
      <c r="G20" s="2"/>
      <c r="H20" s="2"/>
      <c r="I20" s="2"/>
    </row>
    <row r="21" ht="12.75" customHeight="1">
      <c r="A21" s="2"/>
      <c r="B21" s="2" t="s">
        <v>9</v>
      </c>
      <c r="C21" s="2"/>
      <c r="D21" s="2"/>
      <c r="E21" s="2"/>
      <c r="F21" s="2"/>
      <c r="G21" s="2"/>
      <c r="H21" s="2"/>
      <c r="I21" s="2"/>
    </row>
    <row r="22" ht="12.75" customHeight="1">
      <c r="A22" s="2"/>
      <c r="B22" s="2"/>
      <c r="C22" s="2"/>
      <c r="D22" s="2"/>
      <c r="E22" s="2"/>
      <c r="F22" s="2"/>
      <c r="G22" s="2"/>
      <c r="H22" s="2"/>
      <c r="I22" s="2"/>
    </row>
    <row r="23" ht="12.75" customHeight="1">
      <c r="A23" s="2"/>
      <c r="B23" s="2" t="s">
        <v>10</v>
      </c>
      <c r="C23" s="2"/>
      <c r="D23" s="2"/>
      <c r="E23" s="2"/>
      <c r="F23" s="2"/>
      <c r="G23" s="2"/>
      <c r="H23" s="2"/>
      <c r="I23" s="2"/>
    </row>
    <row r="24" ht="12.75" customHeight="1">
      <c r="A24" s="2"/>
      <c r="B24" s="2"/>
      <c r="C24" s="2"/>
      <c r="D24" s="2"/>
      <c r="E24" s="2"/>
      <c r="F24" s="2"/>
      <c r="G24" s="2"/>
      <c r="H24" s="2"/>
      <c r="I24" s="2"/>
    </row>
    <row r="25" ht="12.75" customHeight="1">
      <c r="A25" s="2"/>
      <c r="B25" s="2" t="s">
        <v>11</v>
      </c>
      <c r="C25" s="2"/>
      <c r="D25" s="2"/>
      <c r="E25" s="2"/>
      <c r="F25" s="2"/>
      <c r="G25" s="2"/>
      <c r="H25" s="2"/>
      <c r="I25" s="2"/>
    </row>
    <row r="26" ht="12.75" customHeight="1">
      <c r="A26" s="2"/>
      <c r="B26" s="2"/>
      <c r="C26" s="2"/>
      <c r="D26" s="2"/>
      <c r="E26" s="2"/>
      <c r="F26" s="2"/>
      <c r="G26" s="2"/>
      <c r="H26" s="2"/>
      <c r="I26" s="2"/>
    </row>
    <row r="27" ht="12.75" customHeight="1">
      <c r="A27" s="2"/>
      <c r="B27" s="2" t="s">
        <v>12</v>
      </c>
      <c r="C27" s="2"/>
      <c r="D27" s="2"/>
      <c r="E27" s="2"/>
      <c r="F27" s="2"/>
      <c r="G27" s="2"/>
      <c r="H27" s="2"/>
      <c r="I27" s="2"/>
    </row>
    <row r="28" ht="12.75" customHeight="1">
      <c r="A28" s="2"/>
      <c r="B28" s="2"/>
      <c r="C28" s="2"/>
      <c r="D28" s="2"/>
      <c r="E28" s="2"/>
      <c r="F28" s="2"/>
      <c r="G28" s="2"/>
      <c r="H28" s="2"/>
      <c r="I28" s="2"/>
    </row>
    <row r="29" ht="12.75" customHeight="1">
      <c r="A29" s="2"/>
      <c r="B29" s="2" t="s">
        <v>13</v>
      </c>
      <c r="C29" s="2"/>
      <c r="D29" s="2"/>
      <c r="E29" s="2"/>
      <c r="F29" s="2"/>
      <c r="G29" s="2"/>
      <c r="H29" s="2"/>
      <c r="I29" s="2"/>
    </row>
    <row r="30" ht="12.75" customHeight="1">
      <c r="A30" s="2"/>
      <c r="B30" s="2"/>
      <c r="C30" s="2"/>
      <c r="D30" s="2"/>
      <c r="E30" s="2"/>
      <c r="F30" s="2"/>
      <c r="G30" s="2"/>
      <c r="H30" s="2"/>
      <c r="I30" s="2"/>
    </row>
    <row r="31" ht="12.75" customHeight="1">
      <c r="A31" s="2"/>
      <c r="B31" s="2" t="s">
        <v>14</v>
      </c>
      <c r="C31" s="2"/>
      <c r="D31" s="2"/>
      <c r="E31" s="2"/>
      <c r="F31" s="2"/>
      <c r="G31" s="2"/>
      <c r="H31" s="2"/>
      <c r="I31" s="2"/>
    </row>
    <row r="32" ht="12.75" customHeight="1">
      <c r="A32" s="2"/>
      <c r="B32" s="2"/>
      <c r="C32" s="2"/>
      <c r="D32" s="2"/>
      <c r="E32" s="2"/>
      <c r="F32" s="2"/>
      <c r="G32" s="2"/>
      <c r="H32" s="2"/>
      <c r="I32" s="2"/>
    </row>
    <row r="33" ht="12.75" customHeight="1">
      <c r="A33" s="2"/>
      <c r="B33" s="2" t="s">
        <v>15</v>
      </c>
      <c r="C33" s="2"/>
      <c r="D33" s="2"/>
      <c r="E33" s="2"/>
      <c r="F33" s="2"/>
      <c r="G33" s="2"/>
      <c r="H33" s="2"/>
      <c r="I33" s="2"/>
    </row>
    <row r="34" ht="12.75" customHeight="1">
      <c r="A34" s="2"/>
      <c r="B34" s="2"/>
      <c r="C34" s="2"/>
      <c r="D34" s="2"/>
      <c r="E34" s="2"/>
      <c r="F34" s="2"/>
      <c r="G34" s="2"/>
      <c r="H34" s="2"/>
      <c r="I34" s="2"/>
    </row>
    <row r="35" ht="12.75" customHeight="1">
      <c r="A35" s="2"/>
      <c r="B35" s="2" t="s">
        <v>16</v>
      </c>
      <c r="C35" s="2"/>
      <c r="D35" s="2"/>
      <c r="E35" s="2"/>
      <c r="F35" s="2"/>
      <c r="G35" s="2"/>
      <c r="H35" s="2"/>
      <c r="I35" s="2"/>
    </row>
    <row r="36" ht="12.75" customHeight="1">
      <c r="A36" s="2"/>
      <c r="B36" s="2"/>
      <c r="C36" s="2"/>
      <c r="D36" s="2"/>
      <c r="E36" s="2"/>
      <c r="F36" s="2"/>
      <c r="G36" s="2"/>
      <c r="H36" s="2"/>
      <c r="I36" s="2"/>
    </row>
    <row r="37" ht="12.75" customHeight="1">
      <c r="A37" s="2"/>
      <c r="B37" s="2" t="s">
        <v>17</v>
      </c>
      <c r="C37" s="2"/>
      <c r="D37" s="2"/>
      <c r="E37" s="2"/>
      <c r="F37" s="2"/>
      <c r="G37" s="2"/>
      <c r="H37" s="2"/>
      <c r="I37" s="2"/>
    </row>
    <row r="38" ht="12.75" customHeight="1">
      <c r="A38" s="2"/>
      <c r="B38" s="2"/>
      <c r="C38" s="2"/>
      <c r="D38" s="2"/>
      <c r="E38" s="2"/>
      <c r="F38" s="2"/>
      <c r="G38" s="2"/>
      <c r="H38" s="2"/>
      <c r="I38" s="2"/>
    </row>
    <row r="39" ht="12.75" customHeight="1">
      <c r="A39" s="2"/>
      <c r="B39" s="2" t="s">
        <v>18</v>
      </c>
      <c r="C39" s="2"/>
      <c r="D39" s="2"/>
      <c r="E39" s="2"/>
      <c r="F39" s="2"/>
      <c r="G39" s="2"/>
      <c r="H39" s="2"/>
      <c r="I39" s="2"/>
    </row>
    <row r="40" ht="12.75" customHeight="1">
      <c r="A40" s="2"/>
      <c r="B40" s="2"/>
      <c r="C40" s="2"/>
      <c r="D40" s="2"/>
      <c r="E40" s="2"/>
      <c r="F40" s="2"/>
      <c r="G40" s="2"/>
      <c r="H40" s="2"/>
      <c r="I40" s="2"/>
    </row>
    <row r="41" ht="12.75" customHeight="1">
      <c r="A41" s="2"/>
      <c r="B41" s="2" t="s">
        <v>19</v>
      </c>
      <c r="C41" s="2"/>
      <c r="D41" s="2"/>
      <c r="E41" s="2"/>
      <c r="F41" s="2"/>
      <c r="G41" s="2"/>
      <c r="H41" s="2"/>
      <c r="I41" s="2"/>
    </row>
    <row r="42" ht="12.75" customHeight="1">
      <c r="A42" s="2"/>
      <c r="B42" s="2"/>
      <c r="C42" s="2"/>
      <c r="D42" s="2"/>
      <c r="E42" s="2"/>
      <c r="F42" s="2"/>
      <c r="G42" s="2"/>
      <c r="H42" s="2"/>
      <c r="I42" s="2"/>
    </row>
    <row r="43" ht="12.75" customHeight="1">
      <c r="A43" s="2"/>
      <c r="B43" s="2"/>
      <c r="C43" s="2"/>
      <c r="D43" s="2"/>
      <c r="E43" s="2"/>
      <c r="F43" s="2"/>
      <c r="G43" s="2"/>
      <c r="H43" s="2"/>
      <c r="I43" s="2"/>
    </row>
    <row r="44" ht="12.75" customHeight="1">
      <c r="A44" s="2"/>
      <c r="B44" s="1" t="s">
        <v>20</v>
      </c>
      <c r="C44" s="2"/>
      <c r="D44" s="2"/>
      <c r="E44" s="2"/>
      <c r="F44" s="2"/>
      <c r="G44" s="2"/>
      <c r="H44" s="2"/>
      <c r="I44" s="2"/>
    </row>
    <row r="45" ht="12.75" customHeight="1">
      <c r="A45" s="2"/>
      <c r="B45" s="2"/>
      <c r="C45" s="2"/>
      <c r="D45" s="2"/>
      <c r="E45" s="2"/>
      <c r="F45" s="2"/>
      <c r="G45" s="2"/>
      <c r="H45" s="2"/>
      <c r="I45" s="2"/>
    </row>
    <row r="46" ht="12.75" customHeight="1">
      <c r="A46" s="2"/>
      <c r="B46" s="2" t="s">
        <v>21</v>
      </c>
      <c r="C46" s="2"/>
      <c r="D46" s="2"/>
      <c r="E46" s="2"/>
      <c r="F46" s="2"/>
      <c r="G46" s="2"/>
      <c r="H46" s="2"/>
      <c r="I46" s="2"/>
    </row>
    <row r="47" ht="12.75" customHeight="1">
      <c r="A47" s="2"/>
      <c r="B47" s="2"/>
      <c r="C47" s="2"/>
      <c r="D47" s="2"/>
      <c r="E47" s="2"/>
      <c r="F47" s="2"/>
      <c r="G47" s="2"/>
      <c r="H47" s="2"/>
      <c r="I47" s="2"/>
    </row>
    <row r="48" ht="12.75" customHeight="1">
      <c r="A48" s="2"/>
      <c r="B48" s="2" t="s">
        <v>22</v>
      </c>
      <c r="C48" s="2"/>
      <c r="D48" s="2"/>
      <c r="E48" s="2"/>
      <c r="F48" s="2"/>
      <c r="G48" s="2"/>
      <c r="H48" s="2"/>
      <c r="I48" s="2"/>
    </row>
    <row r="49" ht="12.75" customHeight="1">
      <c r="A49" s="2"/>
      <c r="B49" s="2"/>
      <c r="C49" s="2"/>
      <c r="D49" s="2"/>
      <c r="E49" s="2"/>
      <c r="F49" s="2"/>
      <c r="G49" s="2"/>
      <c r="H49" s="2"/>
      <c r="I49" s="2"/>
    </row>
    <row r="50" ht="12.75" customHeight="1">
      <c r="A50" s="2"/>
      <c r="B50" s="2" t="s">
        <v>23</v>
      </c>
      <c r="C50" s="2"/>
      <c r="D50" s="2"/>
      <c r="E50" s="2"/>
      <c r="F50" s="2"/>
      <c r="G50" s="2"/>
      <c r="H50" s="2"/>
      <c r="I50" s="2"/>
    </row>
    <row r="51" ht="12.75" customHeight="1">
      <c r="A51" s="2"/>
      <c r="B51" s="2"/>
      <c r="C51" s="2"/>
      <c r="D51" s="2"/>
      <c r="E51" s="2"/>
      <c r="F51" s="2"/>
      <c r="G51" s="2"/>
      <c r="H51" s="2"/>
      <c r="I51" s="2"/>
    </row>
    <row r="52" ht="12.75" customHeight="1">
      <c r="A52" s="2"/>
      <c r="B52" s="2" t="s">
        <v>24</v>
      </c>
      <c r="C52" s="2"/>
      <c r="D52" s="2"/>
      <c r="E52" s="2"/>
      <c r="F52" s="2"/>
      <c r="G52" s="2"/>
      <c r="H52" s="2"/>
      <c r="I52" s="2"/>
    </row>
    <row r="53" ht="12.75" customHeight="1">
      <c r="A53" s="2"/>
      <c r="B53" s="2"/>
      <c r="C53" s="2"/>
      <c r="D53" s="2"/>
      <c r="E53" s="2"/>
      <c r="F53" s="2"/>
      <c r="G53" s="2"/>
      <c r="H53" s="2"/>
      <c r="I53" s="2"/>
    </row>
    <row r="54" ht="12.75" customHeight="1">
      <c r="A54" s="2"/>
      <c r="B54" s="2" t="s">
        <v>25</v>
      </c>
      <c r="C54" s="2"/>
      <c r="D54" s="2"/>
      <c r="E54" s="2"/>
      <c r="F54" s="2"/>
      <c r="G54" s="2"/>
      <c r="H54" s="2"/>
      <c r="I54" s="2"/>
    </row>
    <row r="55" ht="12.75" customHeight="1">
      <c r="A55" s="2"/>
      <c r="B55" s="2"/>
      <c r="C55" s="2"/>
      <c r="D55" s="2"/>
      <c r="E55" s="2"/>
      <c r="F55" s="2"/>
      <c r="G55" s="2"/>
      <c r="H55" s="2"/>
      <c r="I55" s="2"/>
    </row>
    <row r="56" ht="12.75" customHeight="1">
      <c r="A56" s="2"/>
      <c r="B56" s="2" t="s">
        <v>26</v>
      </c>
      <c r="C56" s="2"/>
      <c r="D56" s="2"/>
      <c r="E56" s="2"/>
      <c r="F56" s="2"/>
      <c r="G56" s="2"/>
      <c r="H56" s="2"/>
      <c r="I56" s="2"/>
    </row>
    <row r="57" ht="12.75" customHeight="1">
      <c r="A57" s="2"/>
      <c r="B57" s="2"/>
      <c r="C57" s="2"/>
      <c r="D57" s="2"/>
      <c r="E57" s="2"/>
      <c r="F57" s="2"/>
      <c r="G57" s="2"/>
      <c r="H57" s="2"/>
      <c r="I57" s="2"/>
    </row>
    <row r="58" ht="12.75" customHeight="1">
      <c r="A58" s="2"/>
      <c r="B58" s="1" t="s">
        <v>27</v>
      </c>
      <c r="C58" s="2"/>
      <c r="D58" s="2"/>
      <c r="E58" s="2"/>
      <c r="F58" s="2"/>
      <c r="G58" s="2"/>
      <c r="H58" s="2"/>
      <c r="I58" s="2"/>
    </row>
    <row r="59" ht="12.75" customHeight="1">
      <c r="A59" s="2"/>
      <c r="B59" s="2"/>
      <c r="C59" s="2"/>
      <c r="D59" s="2"/>
      <c r="E59" s="2"/>
      <c r="F59" s="2"/>
      <c r="G59" s="2"/>
      <c r="H59" s="2"/>
      <c r="I59" s="2"/>
    </row>
    <row r="60" ht="12.75" customHeight="1">
      <c r="A60" s="2"/>
      <c r="B60" s="2"/>
      <c r="C60" s="2"/>
      <c r="D60" s="2"/>
      <c r="E60" s="2"/>
      <c r="F60" s="2"/>
      <c r="G60" s="2"/>
      <c r="H60" s="2"/>
      <c r="I60" s="2"/>
    </row>
    <row r="61" ht="12.75" customHeight="1">
      <c r="A61" s="2"/>
      <c r="B61" s="2"/>
      <c r="C61" s="2"/>
      <c r="D61" s="2"/>
      <c r="E61" s="2"/>
      <c r="F61" s="2"/>
      <c r="G61" s="2"/>
      <c r="H61" s="2"/>
      <c r="I61" s="2"/>
    </row>
    <row r="62" ht="12.75" customHeight="1">
      <c r="A62" s="2"/>
      <c r="B62" s="2"/>
      <c r="C62" s="2"/>
      <c r="D62" s="2"/>
      <c r="E62" s="2"/>
      <c r="F62" s="2"/>
      <c r="G62" s="2"/>
      <c r="H62" s="2"/>
      <c r="I62" s="2"/>
    </row>
    <row r="63" ht="12.75" customHeight="1">
      <c r="A63" s="2"/>
      <c r="B63" s="2"/>
      <c r="C63" s="2"/>
      <c r="D63" s="2"/>
      <c r="E63" s="2"/>
      <c r="F63" s="2"/>
      <c r="G63" s="2"/>
      <c r="H63" s="2"/>
      <c r="I63" s="2"/>
    </row>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7680.0</v>
      </c>
      <c r="D2" s="1">
        <v>6.0</v>
      </c>
      <c r="E2" s="1">
        <v>7680.0</v>
      </c>
      <c r="F2" s="1" t="s">
        <v>79</v>
      </c>
    </row>
    <row r="3" ht="12.75" customHeight="1">
      <c r="B3" s="1" t="s">
        <v>78</v>
      </c>
      <c r="F3" s="1" t="s">
        <v>138</v>
      </c>
    </row>
    <row r="4" ht="12.75" customHeight="1"/>
    <row r="5" ht="12.75" customHeight="1">
      <c r="B5" s="1" t="s">
        <v>156</v>
      </c>
    </row>
    <row r="6" ht="12.75" customHeight="1">
      <c r="B6" s="1" t="s">
        <v>111</v>
      </c>
    </row>
    <row r="7" ht="12.75" customHeight="1"/>
    <row r="8" ht="12.75" customHeight="1"/>
    <row r="9" ht="12.75" customHeight="1">
      <c r="B9" s="1" t="s">
        <v>157</v>
      </c>
    </row>
    <row r="10" ht="12.75" customHeight="1"/>
    <row r="11" ht="12.75" customHeight="1">
      <c r="B11" s="1" t="s">
        <v>158</v>
      </c>
    </row>
    <row r="12" ht="12.75" customHeight="1"/>
    <row r="13" ht="12.75" customHeight="1">
      <c r="B13" s="1" t="s">
        <v>159</v>
      </c>
      <c r="I13" s="3"/>
    </row>
    <row r="14" ht="12.75" customHeight="1"/>
    <row r="15" ht="12.75" customHeight="1">
      <c r="B15" s="1" t="s">
        <v>160</v>
      </c>
    </row>
    <row r="16" ht="12.75" customHeight="1">
      <c r="B16" s="1" t="s">
        <v>161</v>
      </c>
    </row>
    <row r="17" ht="12.75" customHeight="1"/>
    <row r="18" ht="12.75" customHeight="1">
      <c r="B18" s="1" t="s">
        <v>162</v>
      </c>
    </row>
    <row r="19" ht="12.75" customHeight="1">
      <c r="B19" s="3"/>
      <c r="I19" s="3"/>
      <c r="J19" s="3"/>
    </row>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F2" s="1" t="s">
        <v>138</v>
      </c>
    </row>
    <row r="3" ht="12.75" customHeight="1">
      <c r="B3" s="1" t="s">
        <v>78</v>
      </c>
      <c r="C3" s="1">
        <v>-569.0</v>
      </c>
      <c r="D3" s="1">
        <v>-8.0</v>
      </c>
      <c r="E3" s="1">
        <v>11574.0</v>
      </c>
      <c r="F3" s="1" t="s">
        <v>79</v>
      </c>
      <c r="H3" s="1">
        <v>12.1</v>
      </c>
    </row>
    <row r="4" ht="12.75" customHeight="1">
      <c r="C4" s="1">
        <v>-599.0</v>
      </c>
      <c r="D4" s="1">
        <v>-7.0</v>
      </c>
      <c r="E4" s="1">
        <v>11558.0</v>
      </c>
      <c r="F4" s="1" t="s">
        <v>79</v>
      </c>
      <c r="H4" s="1">
        <v>12.2</v>
      </c>
    </row>
    <row r="5" ht="12.75" customHeight="1">
      <c r="C5" s="1">
        <v>-541.0</v>
      </c>
      <c r="D5" s="1">
        <v>-17.0</v>
      </c>
      <c r="E5" s="1">
        <v>11565.0</v>
      </c>
      <c r="F5" s="1" t="s">
        <v>79</v>
      </c>
      <c r="H5" s="1">
        <v>12.3</v>
      </c>
    </row>
    <row r="6" ht="12.75" customHeight="1">
      <c r="C6" s="1">
        <v>-555.0</v>
      </c>
      <c r="D6" s="1">
        <v>-43.0</v>
      </c>
      <c r="E6" s="1">
        <v>11546.0</v>
      </c>
      <c r="F6" s="1" t="s">
        <v>79</v>
      </c>
      <c r="H6" s="1">
        <v>12.4</v>
      </c>
    </row>
    <row r="7" ht="12.75" customHeight="1"/>
    <row r="8" ht="12.75" customHeight="1">
      <c r="B8" s="1" t="s">
        <v>163</v>
      </c>
    </row>
    <row r="9" ht="12.75" customHeight="1">
      <c r="B9" s="1" t="s">
        <v>111</v>
      </c>
    </row>
    <row r="10" ht="12.75" customHeight="1"/>
    <row r="11" ht="12.75" customHeight="1"/>
    <row r="12" ht="12.75" customHeight="1">
      <c r="B12" s="1" t="s">
        <v>164</v>
      </c>
    </row>
    <row r="13" ht="12.75" customHeight="1"/>
    <row r="14" ht="12.75" customHeight="1">
      <c r="B14" s="1" t="s">
        <v>165</v>
      </c>
    </row>
    <row r="15" ht="12.75" customHeight="1"/>
    <row r="16" ht="12.75" customHeight="1">
      <c r="I16" s="3"/>
    </row>
    <row r="17" ht="12.75" customHeight="1">
      <c r="B17" s="1" t="s">
        <v>166</v>
      </c>
    </row>
    <row r="18" ht="12.75" customHeight="1">
      <c r="B18" s="1" t="s">
        <v>167</v>
      </c>
    </row>
    <row r="19" ht="12.75" customHeight="1">
      <c r="B19" s="1" t="s">
        <v>168</v>
      </c>
    </row>
    <row r="20" ht="12.75" customHeight="1"/>
    <row r="21" ht="12.75" customHeight="1"/>
    <row r="22" ht="12.75" customHeight="1">
      <c r="B22" s="3"/>
      <c r="I22" s="3"/>
      <c r="J22" s="3"/>
    </row>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169</v>
      </c>
      <c r="C2" s="1">
        <v>-569.0</v>
      </c>
      <c r="D2" s="1">
        <v>-8.0</v>
      </c>
      <c r="E2" s="1">
        <v>11574.0</v>
      </c>
      <c r="F2" s="1" t="s">
        <v>79</v>
      </c>
      <c r="H2" s="1">
        <v>12.1</v>
      </c>
    </row>
    <row r="3" ht="12.75" customHeight="1">
      <c r="C3" s="1">
        <v>-599.0</v>
      </c>
      <c r="D3" s="1">
        <v>-7.0</v>
      </c>
      <c r="E3" s="1">
        <v>11558.0</v>
      </c>
      <c r="F3" s="1" t="s">
        <v>79</v>
      </c>
      <c r="H3" s="1">
        <v>12.2</v>
      </c>
    </row>
    <row r="4" ht="12.75" customHeight="1">
      <c r="C4" s="1">
        <v>-541.0</v>
      </c>
      <c r="D4" s="1">
        <v>-17.0</v>
      </c>
      <c r="E4" s="1">
        <v>11565.0</v>
      </c>
      <c r="F4" s="1" t="s">
        <v>79</v>
      </c>
      <c r="H4" s="1">
        <v>12.3</v>
      </c>
    </row>
    <row r="5" ht="12.75" customHeight="1">
      <c r="C5" s="1">
        <v>-555.0</v>
      </c>
      <c r="D5" s="1">
        <v>-43.0</v>
      </c>
      <c r="E5" s="1">
        <v>11546.0</v>
      </c>
      <c r="F5" s="1" t="s">
        <v>79</v>
      </c>
      <c r="H5" s="1">
        <v>12.4</v>
      </c>
    </row>
    <row r="6" ht="12.75" customHeight="1"/>
    <row r="7" ht="12.75" customHeight="1">
      <c r="B7" s="1" t="s">
        <v>78</v>
      </c>
      <c r="C7" s="1">
        <v>8000.0</v>
      </c>
      <c r="D7" s="1">
        <v>64.0</v>
      </c>
      <c r="E7" s="1">
        <v>-4000.0</v>
      </c>
      <c r="F7" s="1" t="s">
        <v>79</v>
      </c>
      <c r="H7" s="1">
        <v>12.1</v>
      </c>
    </row>
    <row r="8" ht="12.75" customHeight="1">
      <c r="C8" s="1">
        <v>10000.0</v>
      </c>
      <c r="D8" s="1">
        <v>64.0</v>
      </c>
      <c r="E8" s="1">
        <v>-4000.0</v>
      </c>
      <c r="F8" s="1" t="s">
        <v>79</v>
      </c>
      <c r="H8" s="1">
        <v>12.2</v>
      </c>
    </row>
    <row r="9" ht="12.75" customHeight="1">
      <c r="C9" s="1">
        <v>8000.0</v>
      </c>
      <c r="E9" s="1">
        <v>-2000.0</v>
      </c>
      <c r="F9" s="1" t="s">
        <v>79</v>
      </c>
      <c r="H9" s="1">
        <v>12.3</v>
      </c>
    </row>
    <row r="10" ht="12.75" customHeight="1">
      <c r="C10" s="1">
        <v>10000.0</v>
      </c>
      <c r="D10" s="1">
        <v>25.0</v>
      </c>
      <c r="E10" s="1">
        <v>-2000.0</v>
      </c>
      <c r="F10" s="1" t="s">
        <v>79</v>
      </c>
      <c r="H10" s="1">
        <v>12.4</v>
      </c>
    </row>
    <row r="11" ht="12.75" customHeight="1"/>
    <row r="12" ht="12.75" customHeight="1">
      <c r="B12" s="1" t="s">
        <v>170</v>
      </c>
      <c r="C12" s="1">
        <v>9000.0</v>
      </c>
      <c r="D12" s="1">
        <v>57.0</v>
      </c>
      <c r="E12" s="1">
        <v>-3000.0</v>
      </c>
    </row>
    <row r="13" ht="12.75" customHeight="1"/>
    <row r="14" ht="12.75" customHeight="1"/>
    <row r="15" ht="12.75" customHeight="1"/>
    <row r="16" ht="12.75" customHeight="1">
      <c r="B16" s="1" t="s">
        <v>171</v>
      </c>
    </row>
    <row r="17" ht="12.75" customHeight="1"/>
    <row r="18" ht="12.75" customHeight="1">
      <c r="B18" s="1" t="s">
        <v>172</v>
      </c>
    </row>
    <row r="19" ht="12.75" customHeight="1"/>
    <row r="20" ht="12.75" customHeight="1">
      <c r="I20" s="3"/>
    </row>
    <row r="21" ht="12.75" customHeight="1"/>
    <row r="22" ht="12.75" customHeight="1"/>
    <row r="23" ht="12.75" customHeight="1"/>
    <row r="24" ht="12.75" customHeight="1"/>
    <row r="25" ht="12.75" customHeight="1"/>
    <row r="26" ht="12.75" customHeight="1">
      <c r="B26" s="3"/>
      <c r="I26" s="3"/>
      <c r="J26" s="3"/>
    </row>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169</v>
      </c>
      <c r="C2" s="1">
        <v>8000.0</v>
      </c>
      <c r="D2" s="1">
        <v>64.0</v>
      </c>
      <c r="E2" s="1">
        <v>-4000.0</v>
      </c>
      <c r="F2" s="1" t="s">
        <v>79</v>
      </c>
      <c r="H2" s="1">
        <v>12.1</v>
      </c>
    </row>
    <row r="3" ht="12.75" customHeight="1">
      <c r="C3" s="1">
        <v>10000.0</v>
      </c>
      <c r="D3" s="1">
        <v>64.0</v>
      </c>
      <c r="E3" s="1">
        <v>-4000.0</v>
      </c>
      <c r="F3" s="1" t="s">
        <v>79</v>
      </c>
      <c r="H3" s="1">
        <v>12.2</v>
      </c>
    </row>
    <row r="4" ht="12.75" customHeight="1">
      <c r="C4" s="1">
        <v>8000.0</v>
      </c>
      <c r="E4" s="1">
        <v>-2000.0</v>
      </c>
      <c r="F4" s="1" t="s">
        <v>79</v>
      </c>
      <c r="H4" s="1">
        <v>12.3</v>
      </c>
    </row>
    <row r="5" ht="12.75" customHeight="1">
      <c r="C5" s="1">
        <v>10000.0</v>
      </c>
      <c r="D5" s="1">
        <v>25.0</v>
      </c>
      <c r="E5" s="1">
        <v>-2000.0</v>
      </c>
      <c r="F5" s="1" t="s">
        <v>79</v>
      </c>
      <c r="H5" s="1">
        <v>12.4</v>
      </c>
    </row>
    <row r="6" ht="12.75" customHeight="1"/>
    <row r="7" ht="12.75" customHeight="1">
      <c r="B7" s="1" t="s">
        <v>173</v>
      </c>
      <c r="C7" s="1">
        <v>9000.0</v>
      </c>
      <c r="D7" s="1">
        <v>57.0</v>
      </c>
      <c r="E7" s="1">
        <v>-3000.0</v>
      </c>
      <c r="F7" s="1" t="s">
        <v>79</v>
      </c>
    </row>
    <row r="8" ht="12.75" customHeight="1"/>
    <row r="9" ht="12.75" customHeight="1">
      <c r="B9" s="1" t="s">
        <v>78</v>
      </c>
      <c r="C9" s="1">
        <v>-5000.0</v>
      </c>
      <c r="D9" s="1">
        <v>6.0</v>
      </c>
      <c r="E9" s="1">
        <v>-8000.0</v>
      </c>
      <c r="F9" s="1" t="s">
        <v>138</v>
      </c>
      <c r="H9" s="1" t="s">
        <v>174</v>
      </c>
    </row>
    <row r="10" ht="12.75" customHeight="1">
      <c r="C10" s="1">
        <v>-5000.0</v>
      </c>
      <c r="D10" s="1">
        <v>6.0</v>
      </c>
      <c r="E10" s="1">
        <v>-12000.0</v>
      </c>
      <c r="F10" s="1" t="s">
        <v>138</v>
      </c>
    </row>
    <row r="11" ht="12.75" customHeight="1"/>
    <row r="12" ht="12.75" customHeight="1">
      <c r="B12" s="1" t="s">
        <v>175</v>
      </c>
    </row>
    <row r="13" ht="12.75" customHeight="1"/>
    <row r="14" ht="12.75" customHeight="1">
      <c r="B14" s="1" t="s">
        <v>176</v>
      </c>
    </row>
    <row r="15" ht="12.75" customHeight="1"/>
    <row r="16" ht="12.75" customHeight="1">
      <c r="B16" s="1" t="s">
        <v>177</v>
      </c>
    </row>
    <row r="17" ht="12.75" customHeight="1">
      <c r="B17" s="1">
        <v>5.0</v>
      </c>
    </row>
    <row r="18" ht="12.75" customHeight="1">
      <c r="B18" s="1" t="s">
        <v>178</v>
      </c>
    </row>
    <row r="19" ht="12.75" customHeight="1">
      <c r="B19" s="1">
        <v>8.0</v>
      </c>
      <c r="C19" s="1" t="s">
        <v>179</v>
      </c>
      <c r="D19" s="1">
        <v>12.0</v>
      </c>
    </row>
    <row r="20" ht="12.75" customHeight="1">
      <c r="B20" s="1" t="s">
        <v>180</v>
      </c>
    </row>
    <row r="21" ht="12.75" customHeight="1"/>
    <row r="22" ht="12.75" customHeight="1">
      <c r="B22" s="1" t="s">
        <v>181</v>
      </c>
      <c r="I22" s="3"/>
    </row>
    <row r="23" ht="12.75" customHeight="1">
      <c r="B23" s="1">
        <v>6.0</v>
      </c>
    </row>
    <row r="24" ht="12.75" customHeight="1"/>
    <row r="25" ht="12.75" customHeight="1">
      <c r="B25" s="1" t="s">
        <v>182</v>
      </c>
    </row>
    <row r="26" ht="12.75" customHeight="1"/>
    <row r="27" ht="12.75" customHeight="1">
      <c r="B27" s="1" t="s">
        <v>183</v>
      </c>
    </row>
    <row r="28" ht="12.75" customHeight="1">
      <c r="B28" s="1" t="s">
        <v>184</v>
      </c>
      <c r="I28" s="3"/>
      <c r="J28" s="3"/>
    </row>
    <row r="29" ht="12.75" customHeight="1">
      <c r="B29" s="1" t="s">
        <v>185</v>
      </c>
    </row>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-5000.0</v>
      </c>
      <c r="D2" s="1">
        <v>6.0</v>
      </c>
      <c r="E2" s="1">
        <v>-8000.0</v>
      </c>
      <c r="F2" s="1" t="s">
        <v>138</v>
      </c>
      <c r="H2" s="1" t="s">
        <v>186</v>
      </c>
    </row>
    <row r="3" ht="12.75" customHeight="1">
      <c r="B3" s="1" t="s">
        <v>78</v>
      </c>
      <c r="C3" s="1">
        <v>-2844.0</v>
      </c>
      <c r="D3" s="1">
        <v>76.0</v>
      </c>
      <c r="E3" s="1">
        <v>824.0</v>
      </c>
      <c r="F3" s="1" t="s">
        <v>79</v>
      </c>
    </row>
    <row r="4" ht="12.75" customHeight="1"/>
    <row r="5" ht="12.75" customHeight="1">
      <c r="B5" s="1" t="s">
        <v>187</v>
      </c>
    </row>
    <row r="6" ht="12.75" customHeight="1">
      <c r="B6" s="1" t="s">
        <v>111</v>
      </c>
    </row>
    <row r="7" ht="12.75" customHeight="1"/>
    <row r="8" ht="12.75" customHeight="1"/>
    <row r="9" ht="12.75" customHeight="1">
      <c r="B9" s="1" t="s">
        <v>188</v>
      </c>
    </row>
    <row r="10" ht="12.75" customHeight="1"/>
    <row r="11" ht="12.75" customHeight="1">
      <c r="B11" s="1" t="s">
        <v>189</v>
      </c>
    </row>
    <row r="12" ht="12.75" customHeight="1"/>
    <row r="13" ht="12.75" customHeight="1">
      <c r="B13" s="1" t="s">
        <v>190</v>
      </c>
      <c r="I13" s="3"/>
    </row>
    <row r="14" ht="12.75" customHeight="1"/>
    <row r="15" ht="12.75" customHeight="1">
      <c r="B15" s="1" t="s">
        <v>191</v>
      </c>
    </row>
    <row r="16" ht="12.75" customHeight="1">
      <c r="B16" s="1" t="s">
        <v>192</v>
      </c>
    </row>
    <row r="17" ht="12.75" customHeight="1"/>
    <row r="18" ht="12.75" customHeight="1"/>
    <row r="19" ht="12.75" customHeight="1">
      <c r="B19" s="3"/>
      <c r="I19" s="3"/>
      <c r="J19" s="3"/>
    </row>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-2844.0</v>
      </c>
      <c r="D2" s="1">
        <v>76.0</v>
      </c>
      <c r="E2" s="1">
        <v>824.0</v>
      </c>
      <c r="F2" s="1" t="s">
        <v>79</v>
      </c>
      <c r="H2" s="1" t="s">
        <v>193</v>
      </c>
    </row>
    <row r="3" ht="12.75" customHeight="1">
      <c r="B3" s="1" t="s">
        <v>78</v>
      </c>
      <c r="C3" s="1">
        <v>-2880.0</v>
      </c>
      <c r="D3" s="1">
        <v>-50.0</v>
      </c>
      <c r="E3" s="1">
        <v>-3520.0</v>
      </c>
      <c r="F3" s="1" t="s">
        <v>79</v>
      </c>
    </row>
    <row r="4" ht="12.75" customHeight="1"/>
    <row r="5" ht="12.75" customHeight="1">
      <c r="B5" s="1" t="s">
        <v>194</v>
      </c>
    </row>
    <row r="6" ht="12.75" customHeight="1">
      <c r="B6" s="1" t="s">
        <v>111</v>
      </c>
    </row>
    <row r="7" ht="12.75" customHeight="1"/>
    <row r="8" ht="12.75" customHeight="1"/>
    <row r="9" ht="12.75" customHeight="1">
      <c r="B9" s="1" t="s">
        <v>195</v>
      </c>
    </row>
    <row r="10" ht="12.75" customHeight="1"/>
    <row r="11" ht="12.75" customHeight="1">
      <c r="B11" s="1" t="s">
        <v>196</v>
      </c>
    </row>
    <row r="12" ht="12.75" customHeight="1"/>
    <row r="13" ht="12.75" customHeight="1">
      <c r="B13" s="1" t="s">
        <v>197</v>
      </c>
      <c r="I13" s="3"/>
      <c r="K13" s="1">
        <v>9.0</v>
      </c>
    </row>
    <row r="14" ht="12.75" customHeight="1"/>
    <row r="15" ht="12.75" customHeight="1">
      <c r="B15" s="1" t="s">
        <v>198</v>
      </c>
      <c r="K15" s="1">
        <v>16.0</v>
      </c>
    </row>
    <row r="16" ht="12.75" customHeight="1"/>
    <row r="17" ht="12.75" customHeight="1">
      <c r="B17" s="1" t="s">
        <v>199</v>
      </c>
      <c r="K17" s="1">
        <v>2.0</v>
      </c>
    </row>
    <row r="18" ht="12.75" customHeight="1"/>
    <row r="19" ht="12.75" customHeight="1">
      <c r="B19" s="1" t="s">
        <v>200</v>
      </c>
      <c r="I19" s="3"/>
      <c r="J19" s="3"/>
      <c r="K19" s="1">
        <f>9*16*2</f>
        <v>288</v>
      </c>
    </row>
    <row r="20" ht="12.75" customHeight="1"/>
    <row r="21" ht="12.75" customHeight="1">
      <c r="B21" s="1" t="s">
        <v>201</v>
      </c>
      <c r="K21" s="1">
        <v>2880.0</v>
      </c>
    </row>
    <row r="22" ht="12.75" customHeight="1"/>
    <row r="23" ht="12.75" customHeight="1">
      <c r="B23" s="1" t="s">
        <v>202</v>
      </c>
      <c r="K23" s="1" t="s">
        <v>203</v>
      </c>
    </row>
    <row r="24" ht="12.75" customHeight="1">
      <c r="K24" s="1" t="s">
        <v>204</v>
      </c>
    </row>
    <row r="25" ht="12.75" customHeight="1">
      <c r="K25" s="1" t="s">
        <v>205</v>
      </c>
    </row>
    <row r="26" ht="12.75" customHeight="1">
      <c r="K26" s="1">
        <f>16*11*2</f>
        <v>352</v>
      </c>
    </row>
    <row r="27" ht="12.75" customHeight="1"/>
    <row r="28" ht="12.75" customHeight="1">
      <c r="B28" s="1" t="s">
        <v>206</v>
      </c>
      <c r="K28" s="1">
        <v>3520.0</v>
      </c>
    </row>
    <row r="29" ht="12.75" customHeight="1"/>
    <row r="30" ht="12.75" customHeight="1">
      <c r="B30" s="1" t="s">
        <v>207</v>
      </c>
    </row>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-2880.0</v>
      </c>
      <c r="D2" s="1">
        <v>-50.0</v>
      </c>
      <c r="E2" s="1">
        <v>-3520.0</v>
      </c>
      <c r="F2" s="1" t="s">
        <v>79</v>
      </c>
      <c r="H2" s="1" t="s">
        <v>193</v>
      </c>
    </row>
    <row r="3" ht="12.75" customHeight="1">
      <c r="B3" s="1" t="s">
        <v>78</v>
      </c>
      <c r="C3" s="1">
        <v>-558.0</v>
      </c>
      <c r="D3" s="1">
        <v>85.0</v>
      </c>
      <c r="E3" s="1">
        <v>398.0</v>
      </c>
      <c r="F3" s="1" t="s">
        <v>79</v>
      </c>
      <c r="H3" s="1" t="s">
        <v>208</v>
      </c>
    </row>
    <row r="4" ht="12.75" customHeight="1"/>
    <row r="5" ht="12.75" customHeight="1">
      <c r="B5" s="1" t="s">
        <v>209</v>
      </c>
    </row>
    <row r="6" ht="12.75" customHeight="1">
      <c r="B6" s="1" t="s">
        <v>111</v>
      </c>
    </row>
    <row r="7" ht="12.75" customHeight="1"/>
    <row r="8" ht="12.75" customHeight="1"/>
    <row r="9" ht="12.75" customHeight="1">
      <c r="B9" s="1" t="s">
        <v>210</v>
      </c>
    </row>
    <row r="10" ht="12.75" customHeight="1"/>
    <row r="11" ht="12.75" customHeight="1">
      <c r="B11" s="1" t="s">
        <v>165</v>
      </c>
    </row>
    <row r="12" ht="12.75" customHeight="1"/>
    <row r="13" ht="12.75" customHeight="1">
      <c r="B13" s="1" t="s">
        <v>211</v>
      </c>
      <c r="I13" s="3"/>
    </row>
    <row r="14" ht="12.75" customHeight="1">
      <c r="B14" s="1" t="s">
        <v>212</v>
      </c>
    </row>
    <row r="15" ht="12.75" customHeight="1"/>
    <row r="16" ht="12.75" customHeight="1">
      <c r="B16" s="1" t="s">
        <v>213</v>
      </c>
    </row>
    <row r="17" ht="12.75" customHeight="1"/>
    <row r="18" ht="12.75" customHeight="1"/>
    <row r="19" ht="12.75" customHeight="1">
      <c r="I19" s="3"/>
      <c r="J19" s="3"/>
    </row>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-558.0</v>
      </c>
      <c r="D2" s="1">
        <v>85.0</v>
      </c>
      <c r="E2" s="1">
        <v>398.0</v>
      </c>
      <c r="F2" s="1" t="s">
        <v>79</v>
      </c>
      <c r="H2" s="1" t="s">
        <v>214</v>
      </c>
    </row>
    <row r="3" ht="12.75" customHeight="1">
      <c r="B3" s="1" t="s">
        <v>78</v>
      </c>
      <c r="C3" s="1">
        <v>320.0</v>
      </c>
      <c r="D3" s="1">
        <v>-61.0</v>
      </c>
      <c r="E3" s="1">
        <v>1160.0</v>
      </c>
      <c r="F3" s="1" t="s">
        <v>79</v>
      </c>
      <c r="H3" s="1" t="s">
        <v>215</v>
      </c>
    </row>
    <row r="4" ht="12.75" customHeight="1"/>
    <row r="5" ht="12.75" customHeight="1">
      <c r="B5" s="1" t="s">
        <v>216</v>
      </c>
    </row>
    <row r="6" ht="12.75" customHeight="1">
      <c r="B6" s="1" t="s">
        <v>111</v>
      </c>
    </row>
    <row r="7" ht="12.75" customHeight="1"/>
    <row r="8" ht="12.75" customHeight="1"/>
    <row r="9" ht="12.75" customHeight="1">
      <c r="B9" s="1" t="s">
        <v>217</v>
      </c>
    </row>
    <row r="10" ht="12.75" customHeight="1"/>
    <row r="11" ht="12.75" customHeight="1">
      <c r="B11" s="1" t="s">
        <v>218</v>
      </c>
    </row>
    <row r="12" ht="12.75" customHeight="1"/>
    <row r="13" ht="12.75" customHeight="1">
      <c r="B13" s="1" t="s">
        <v>219</v>
      </c>
      <c r="I13" s="3"/>
    </row>
    <row r="14" ht="12.75" customHeight="1"/>
    <row r="15" ht="12.75" customHeight="1">
      <c r="B15" s="1" t="s">
        <v>220</v>
      </c>
    </row>
    <row r="16" ht="12.75" customHeight="1"/>
    <row r="17" ht="12.75" customHeight="1">
      <c r="B17" s="1" t="s">
        <v>221</v>
      </c>
    </row>
    <row r="18" ht="12.75" customHeight="1"/>
    <row r="19" ht="12.75" customHeight="1">
      <c r="B19" s="1" t="s">
        <v>222</v>
      </c>
      <c r="I19" s="3"/>
      <c r="J19" s="3"/>
    </row>
    <row r="20" ht="12.75" customHeight="1"/>
    <row r="21" ht="12.75" customHeight="1">
      <c r="B21" s="1" t="s">
        <v>223</v>
      </c>
    </row>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B1" s="2"/>
      <c r="C1" s="1" t="s">
        <v>57</v>
      </c>
      <c r="D1" s="1" t="s">
        <v>44</v>
      </c>
      <c r="E1" s="1" t="s">
        <v>58</v>
      </c>
      <c r="F1" s="1" t="s">
        <v>59</v>
      </c>
    </row>
    <row r="2" ht="12.75" customHeight="1">
      <c r="B2" s="2" t="s">
        <v>77</v>
      </c>
      <c r="C2" s="1">
        <v>320.0</v>
      </c>
      <c r="D2" s="1">
        <v>-61.0</v>
      </c>
      <c r="E2" s="1">
        <v>1160.0</v>
      </c>
      <c r="F2" s="1" t="s">
        <v>79</v>
      </c>
      <c r="H2" s="1" t="s">
        <v>215</v>
      </c>
    </row>
    <row r="3" ht="12.75" customHeight="1">
      <c r="B3" s="2" t="s">
        <v>78</v>
      </c>
      <c r="C3" s="1">
        <v>14976.0</v>
      </c>
      <c r="D3" s="1">
        <v>57.0</v>
      </c>
      <c r="E3" s="1">
        <v>11813.0</v>
      </c>
      <c r="F3" s="1" t="s">
        <v>79</v>
      </c>
      <c r="H3" s="1" t="s">
        <v>224</v>
      </c>
    </row>
    <row r="4" ht="12.75" customHeight="1">
      <c r="B4" s="2"/>
    </row>
    <row r="5" ht="12.75" customHeight="1">
      <c r="B5" s="2" t="s">
        <v>225</v>
      </c>
    </row>
    <row r="6" ht="12.75" customHeight="1">
      <c r="B6" s="2" t="s">
        <v>111</v>
      </c>
    </row>
    <row r="7" ht="12.75" customHeight="1">
      <c r="B7" s="2"/>
    </row>
    <row r="8" ht="12.75" customHeight="1">
      <c r="B8" s="2"/>
    </row>
    <row r="9" ht="12.75" customHeight="1">
      <c r="B9" s="2" t="s">
        <v>226</v>
      </c>
    </row>
    <row r="10" ht="12.75" customHeight="1">
      <c r="B10" s="2"/>
    </row>
    <row r="11" ht="12.75" customHeight="1">
      <c r="B11" s="2" t="s">
        <v>227</v>
      </c>
    </row>
    <row r="12" ht="12.75" customHeight="1">
      <c r="B12" s="2"/>
    </row>
    <row r="13" ht="12.75" customHeight="1">
      <c r="B13" s="2" t="s">
        <v>228</v>
      </c>
      <c r="I13" s="3"/>
    </row>
    <row r="14" ht="12.75" customHeight="1">
      <c r="B14" s="2"/>
    </row>
    <row r="15" ht="12.75" customHeight="1">
      <c r="B15" s="2" t="s">
        <v>229</v>
      </c>
    </row>
    <row r="16" ht="12.75" customHeight="1">
      <c r="B16" s="2"/>
    </row>
    <row r="17" ht="12.75" customHeight="1">
      <c r="B17" s="2" t="s">
        <v>230</v>
      </c>
    </row>
    <row r="18" ht="12.75" customHeight="1">
      <c r="B18" s="2"/>
    </row>
    <row r="19" ht="12.75" customHeight="1">
      <c r="B19" s="2" t="s">
        <v>231</v>
      </c>
      <c r="I19" s="3"/>
      <c r="J19" s="3"/>
    </row>
    <row r="20" ht="12.75" customHeight="1">
      <c r="B20" s="2"/>
    </row>
    <row r="21" ht="12.75" customHeight="1">
      <c r="B21" s="2" t="s">
        <v>232</v>
      </c>
    </row>
    <row r="22" ht="12.75" customHeight="1">
      <c r="B22" s="2"/>
    </row>
    <row r="23" ht="12.75" customHeight="1">
      <c r="B23" s="2"/>
    </row>
    <row r="24" ht="12.75" customHeight="1">
      <c r="B24" s="2" t="s">
        <v>233</v>
      </c>
    </row>
    <row r="25" ht="12.75" customHeight="1">
      <c r="B25" s="2"/>
    </row>
    <row r="26" ht="14.25" customHeight="1">
      <c r="B26" s="6" t="s">
        <v>234</v>
      </c>
    </row>
    <row r="27" ht="14.25" customHeight="1">
      <c r="B27" s="6" t="s">
        <v>235</v>
      </c>
    </row>
    <row r="28" ht="14.25" customHeight="1">
      <c r="B28" s="6" t="s">
        <v>236</v>
      </c>
    </row>
    <row r="29" ht="14.25" customHeight="1">
      <c r="B29" s="6" t="s">
        <v>237</v>
      </c>
    </row>
    <row r="30" ht="14.25" customHeight="1">
      <c r="B30" s="6" t="s">
        <v>238</v>
      </c>
    </row>
    <row r="31" ht="14.25" customHeight="1">
      <c r="B31" s="6" t="s">
        <v>239</v>
      </c>
    </row>
    <row r="32" ht="14.25" customHeight="1">
      <c r="B32" s="6" t="s">
        <v>240</v>
      </c>
    </row>
    <row r="33" ht="14.25" customHeight="1">
      <c r="B33" s="6" t="s">
        <v>241</v>
      </c>
    </row>
    <row r="34" ht="12.75" customHeight="1">
      <c r="B34" s="2"/>
    </row>
    <row r="35" ht="12.75" customHeight="1">
      <c r="B35" s="2"/>
    </row>
    <row r="36" ht="12.75" customHeight="1">
      <c r="B36" s="2"/>
    </row>
    <row r="37" ht="12.75" customHeight="1">
      <c r="B37" s="2"/>
    </row>
    <row r="38" ht="12.75" customHeight="1">
      <c r="B38" s="2"/>
    </row>
    <row r="39" ht="12.75" customHeight="1">
      <c r="B39" s="2"/>
    </row>
    <row r="40" ht="12.75" customHeight="1">
      <c r="B40" s="2"/>
    </row>
    <row r="41" ht="12.75" customHeight="1">
      <c r="B41" s="2"/>
    </row>
    <row r="42" ht="12.75" customHeight="1">
      <c r="B42" s="2"/>
    </row>
    <row r="43" ht="12.75" customHeight="1">
      <c r="B43" s="2"/>
    </row>
    <row r="44" ht="12.75" customHeight="1">
      <c r="B44" s="2"/>
    </row>
    <row r="45" ht="12.75" customHeight="1">
      <c r="B45" s="2"/>
    </row>
    <row r="46" ht="12.75" customHeight="1">
      <c r="B46" s="2"/>
    </row>
    <row r="47" ht="12.75" customHeight="1">
      <c r="B47" s="2"/>
    </row>
    <row r="48" ht="12.75" customHeight="1">
      <c r="B48" s="2"/>
    </row>
    <row r="49" ht="12.75" customHeight="1">
      <c r="B49" s="2"/>
    </row>
    <row r="50" ht="12.75" customHeight="1">
      <c r="B50" s="2"/>
    </row>
    <row r="51" ht="12.75" customHeight="1">
      <c r="B51" s="2"/>
    </row>
    <row r="52" ht="12.75" customHeight="1">
      <c r="B52" s="2"/>
    </row>
    <row r="53" ht="12.75" customHeight="1">
      <c r="B53" s="2"/>
    </row>
    <row r="54" ht="12.75" customHeight="1">
      <c r="B54" s="2"/>
    </row>
    <row r="55" ht="12.75" customHeight="1">
      <c r="B55" s="2"/>
    </row>
    <row r="56" ht="12.75" customHeight="1">
      <c r="B56" s="2"/>
    </row>
    <row r="57" ht="12.75" customHeight="1">
      <c r="B57" s="2"/>
    </row>
    <row r="58" ht="12.75" customHeight="1">
      <c r="B58" s="2"/>
    </row>
    <row r="59" ht="12.75" customHeight="1">
      <c r="B59" s="2"/>
    </row>
    <row r="60" ht="12.75" customHeight="1">
      <c r="B60" s="2"/>
    </row>
    <row r="61" ht="12.75" customHeight="1">
      <c r="B61" s="2"/>
    </row>
    <row r="62" ht="12.75" customHeight="1">
      <c r="B62" s="2"/>
    </row>
    <row r="63" ht="12.75" customHeight="1">
      <c r="B63" s="2"/>
    </row>
    <row r="64" ht="12.75" customHeight="1">
      <c r="B64" s="2"/>
    </row>
    <row r="65" ht="12.75" customHeight="1">
      <c r="B65" s="2"/>
    </row>
    <row r="66" ht="12.75" customHeight="1">
      <c r="B66" s="2"/>
    </row>
    <row r="67" ht="12.75" customHeight="1">
      <c r="B67" s="2"/>
    </row>
    <row r="68" ht="12.75" customHeight="1">
      <c r="B68" s="2"/>
    </row>
    <row r="69" ht="12.75" customHeight="1">
      <c r="B69" s="2"/>
    </row>
    <row r="70" ht="12.75" customHeight="1">
      <c r="B70" s="2"/>
    </row>
    <row r="71" ht="12.75" customHeight="1">
      <c r="B71" s="2"/>
    </row>
    <row r="72" ht="12.75" customHeight="1">
      <c r="B72" s="2"/>
    </row>
    <row r="73" ht="12.75" customHeight="1">
      <c r="B73" s="2"/>
    </row>
    <row r="74" ht="12.75" customHeight="1">
      <c r="B74" s="2"/>
    </row>
    <row r="75" ht="12.75" customHeight="1">
      <c r="B75" s="2"/>
    </row>
    <row r="76" ht="12.75" customHeight="1">
      <c r="B76" s="2"/>
    </row>
    <row r="77" ht="12.75" customHeight="1">
      <c r="B77" s="2"/>
    </row>
    <row r="78" ht="12.75" customHeight="1">
      <c r="B78" s="2"/>
    </row>
    <row r="79" ht="12.75" customHeight="1">
      <c r="B79" s="2"/>
    </row>
    <row r="80" ht="12.75" customHeight="1">
      <c r="B80" s="2"/>
    </row>
    <row r="81" ht="12.75" customHeight="1">
      <c r="B81" s="2"/>
    </row>
    <row r="82" ht="12.75" customHeight="1">
      <c r="B82" s="2"/>
    </row>
    <row r="83" ht="12.75" customHeight="1">
      <c r="B83" s="2"/>
    </row>
    <row r="84" ht="12.75" customHeight="1">
      <c r="B84" s="2"/>
    </row>
    <row r="85" ht="12.75" customHeight="1">
      <c r="B85" s="2"/>
    </row>
    <row r="86" ht="12.75" customHeight="1">
      <c r="B86" s="2"/>
    </row>
    <row r="87" ht="12.75" customHeight="1">
      <c r="B87" s="2"/>
    </row>
    <row r="88" ht="12.75" customHeight="1">
      <c r="B88" s="2"/>
    </row>
    <row r="89" ht="12.75" customHeight="1">
      <c r="B89" s="2"/>
    </row>
    <row r="90" ht="12.75" customHeight="1">
      <c r="B90" s="2"/>
    </row>
    <row r="91" ht="12.75" customHeight="1">
      <c r="B91" s="2"/>
    </row>
    <row r="92" ht="12.75" customHeight="1">
      <c r="B92" s="2"/>
    </row>
    <row r="93" ht="12.75" customHeight="1">
      <c r="B93" s="2"/>
    </row>
    <row r="94" ht="12.75" customHeight="1">
      <c r="B94" s="2"/>
    </row>
    <row r="95" ht="12.75" customHeight="1">
      <c r="B95" s="2"/>
    </row>
    <row r="96" ht="12.75" customHeight="1">
      <c r="B96" s="2"/>
    </row>
    <row r="97" ht="12.75" customHeight="1">
      <c r="B97" s="2"/>
    </row>
    <row r="98" ht="12.75" customHeight="1">
      <c r="B98" s="2"/>
    </row>
    <row r="99" ht="12.75" customHeight="1">
      <c r="B99" s="2"/>
    </row>
    <row r="100" ht="12.75" customHeight="1">
      <c r="B100" s="2"/>
    </row>
    <row r="101" ht="12.75" customHeight="1">
      <c r="B101" s="2"/>
    </row>
    <row r="102" ht="12.75" customHeight="1">
      <c r="B102" s="2"/>
    </row>
    <row r="103" ht="12.75" customHeight="1">
      <c r="B103" s="2"/>
    </row>
    <row r="104" ht="12.75" customHeight="1">
      <c r="B104" s="2"/>
    </row>
    <row r="105" ht="12.75" customHeight="1">
      <c r="B105" s="2"/>
    </row>
    <row r="106" ht="12.75" customHeight="1">
      <c r="B106" s="2"/>
    </row>
    <row r="107" ht="12.75" customHeight="1">
      <c r="B107" s="2"/>
    </row>
    <row r="108" ht="12.75" customHeight="1">
      <c r="B108" s="2"/>
    </row>
    <row r="109" ht="12.75" customHeight="1">
      <c r="B109" s="2"/>
    </row>
    <row r="110" ht="12.75" customHeight="1">
      <c r="B110" s="2"/>
    </row>
    <row r="111" ht="12.75" customHeight="1">
      <c r="B111" s="2"/>
    </row>
    <row r="112" ht="12.75" customHeight="1">
      <c r="B112" s="2"/>
    </row>
    <row r="113" ht="12.75" customHeight="1">
      <c r="B113" s="2"/>
    </row>
    <row r="114" ht="12.75" customHeight="1">
      <c r="B114" s="2"/>
    </row>
    <row r="115" ht="12.75" customHeight="1">
      <c r="B115" s="2"/>
    </row>
    <row r="116" ht="12.75" customHeight="1">
      <c r="B116" s="2"/>
    </row>
    <row r="117" ht="12.75" customHeight="1">
      <c r="B117" s="2"/>
    </row>
    <row r="118" ht="12.75" customHeight="1">
      <c r="B118" s="2"/>
    </row>
    <row r="119" ht="12.75" customHeight="1">
      <c r="B119" s="2"/>
    </row>
    <row r="120" ht="12.75" customHeight="1">
      <c r="B120" s="2"/>
    </row>
    <row r="121" ht="12.75" customHeight="1">
      <c r="B121" s="2"/>
    </row>
    <row r="122" ht="12.75" customHeight="1">
      <c r="B122" s="2"/>
    </row>
    <row r="123" ht="12.75" customHeight="1">
      <c r="B123" s="2"/>
    </row>
    <row r="124" ht="12.75" customHeight="1">
      <c r="B124" s="2"/>
    </row>
    <row r="125" ht="12.75" customHeight="1">
      <c r="B125" s="2"/>
    </row>
    <row r="126" ht="12.75" customHeight="1">
      <c r="B126" s="2"/>
    </row>
    <row r="127" ht="12.75" customHeight="1">
      <c r="B127" s="2"/>
    </row>
    <row r="128" ht="12.75" customHeight="1">
      <c r="B128" s="2"/>
    </row>
    <row r="129" ht="12.75" customHeight="1">
      <c r="B129" s="2"/>
    </row>
    <row r="130" ht="12.75" customHeight="1">
      <c r="B130" s="2"/>
    </row>
    <row r="131" ht="12.75" customHeight="1">
      <c r="B131" s="2"/>
    </row>
    <row r="132" ht="12.75" customHeight="1">
      <c r="B132" s="2"/>
    </row>
    <row r="133" ht="12.75" customHeight="1">
      <c r="B133" s="2"/>
    </row>
    <row r="134" ht="12.75" customHeight="1">
      <c r="B134" s="2"/>
    </row>
    <row r="135" ht="12.75" customHeight="1">
      <c r="B135" s="2"/>
    </row>
    <row r="136" ht="12.75" customHeight="1">
      <c r="B136" s="2"/>
    </row>
    <row r="137" ht="12.75" customHeight="1">
      <c r="B137" s="2"/>
    </row>
    <row r="138" ht="12.75" customHeight="1">
      <c r="B138" s="2"/>
    </row>
    <row r="139" ht="12.75" customHeight="1">
      <c r="B139" s="2"/>
    </row>
    <row r="140" ht="12.75" customHeight="1">
      <c r="B140" s="2"/>
    </row>
    <row r="141" ht="12.75" customHeight="1">
      <c r="B141" s="2"/>
    </row>
    <row r="142" ht="12.75" customHeight="1">
      <c r="B142" s="2"/>
    </row>
    <row r="143" ht="12.75" customHeight="1">
      <c r="B143" s="2"/>
    </row>
    <row r="144" ht="12.75" customHeight="1">
      <c r="B144" s="2"/>
    </row>
    <row r="145" ht="12.75" customHeight="1">
      <c r="B145" s="2"/>
    </row>
    <row r="146" ht="12.75" customHeight="1">
      <c r="B146" s="2"/>
    </row>
    <row r="147" ht="12.75" customHeight="1">
      <c r="B147" s="2"/>
    </row>
    <row r="148" ht="12.75" customHeight="1">
      <c r="B148" s="2"/>
    </row>
    <row r="149" ht="12.75" customHeight="1">
      <c r="B149" s="2"/>
    </row>
    <row r="150" ht="12.75" customHeight="1">
      <c r="B150" s="2"/>
    </row>
    <row r="151" ht="12.75" customHeight="1">
      <c r="B151" s="2"/>
    </row>
    <row r="152" ht="12.75" customHeight="1">
      <c r="B152" s="2"/>
    </row>
    <row r="153" ht="12.75" customHeight="1">
      <c r="B153" s="2"/>
    </row>
    <row r="154" ht="12.75" customHeight="1">
      <c r="B154" s="2"/>
    </row>
    <row r="155" ht="12.75" customHeight="1">
      <c r="B155" s="2"/>
    </row>
    <row r="156" ht="12.75" customHeight="1">
      <c r="B156" s="2"/>
    </row>
    <row r="157" ht="12.75" customHeight="1">
      <c r="B157" s="2"/>
    </row>
    <row r="158" ht="12.75" customHeight="1">
      <c r="B158" s="2"/>
    </row>
    <row r="159" ht="12.75" customHeight="1">
      <c r="B159" s="2"/>
    </row>
    <row r="160" ht="12.75" customHeight="1">
      <c r="B160" s="2"/>
    </row>
    <row r="161" ht="12.75" customHeight="1">
      <c r="B161" s="2"/>
    </row>
    <row r="162" ht="12.75" customHeight="1">
      <c r="B162" s="2"/>
    </row>
    <row r="163" ht="12.75" customHeight="1">
      <c r="B163" s="2"/>
    </row>
    <row r="164" ht="12.75" customHeight="1">
      <c r="B164" s="2"/>
    </row>
    <row r="165" ht="12.75" customHeight="1">
      <c r="B165" s="2"/>
    </row>
    <row r="166" ht="12.75" customHeight="1">
      <c r="B166" s="2"/>
    </row>
    <row r="167" ht="12.75" customHeight="1">
      <c r="B167" s="2"/>
    </row>
    <row r="168" ht="12.75" customHeight="1">
      <c r="B168" s="2"/>
    </row>
    <row r="169" ht="12.75" customHeight="1">
      <c r="B169" s="2"/>
    </row>
    <row r="170" ht="12.75" customHeight="1">
      <c r="B170" s="2"/>
    </row>
    <row r="171" ht="12.75" customHeight="1">
      <c r="B171" s="2"/>
    </row>
    <row r="172" ht="12.75" customHeight="1">
      <c r="B172" s="2"/>
    </row>
    <row r="173" ht="12.75" customHeight="1">
      <c r="B173" s="2"/>
    </row>
    <row r="174" ht="12.75" customHeight="1">
      <c r="B174" s="2"/>
    </row>
    <row r="175" ht="12.75" customHeight="1">
      <c r="B175" s="2"/>
    </row>
    <row r="176" ht="12.75" customHeight="1">
      <c r="B176" s="2"/>
    </row>
    <row r="177" ht="12.75" customHeight="1">
      <c r="B177" s="2"/>
    </row>
    <row r="178" ht="12.75" customHeight="1">
      <c r="B178" s="2"/>
    </row>
    <row r="179" ht="12.75" customHeight="1">
      <c r="B179" s="2"/>
    </row>
    <row r="180" ht="12.75" customHeight="1">
      <c r="B180" s="2"/>
    </row>
    <row r="181" ht="12.75" customHeight="1">
      <c r="B181" s="2"/>
    </row>
    <row r="182" ht="12.75" customHeight="1">
      <c r="B182" s="2"/>
    </row>
    <row r="183" ht="12.75" customHeight="1">
      <c r="B183" s="2"/>
    </row>
    <row r="184" ht="12.75" customHeight="1">
      <c r="B184" s="2"/>
    </row>
    <row r="185" ht="12.75" customHeight="1">
      <c r="B185" s="2"/>
    </row>
    <row r="186" ht="12.75" customHeight="1">
      <c r="B186" s="2"/>
    </row>
    <row r="187" ht="12.75" customHeight="1">
      <c r="B187" s="2"/>
    </row>
    <row r="188" ht="12.75" customHeight="1">
      <c r="B188" s="2"/>
    </row>
    <row r="189" ht="12.75" customHeight="1">
      <c r="B189" s="2"/>
    </row>
    <row r="190" ht="12.75" customHeight="1">
      <c r="B190" s="2"/>
    </row>
    <row r="191" ht="12.75" customHeight="1">
      <c r="B191" s="2"/>
    </row>
    <row r="192" ht="12.75" customHeight="1">
      <c r="B192" s="2"/>
    </row>
    <row r="193" ht="12.75" customHeight="1">
      <c r="B193" s="2"/>
    </row>
    <row r="194" ht="12.75" customHeight="1">
      <c r="B194" s="2"/>
    </row>
    <row r="195" ht="12.75" customHeight="1">
      <c r="B195" s="2"/>
    </row>
    <row r="196" ht="12.75" customHeight="1">
      <c r="B196" s="2"/>
    </row>
    <row r="197" ht="12.75" customHeight="1">
      <c r="B197" s="2"/>
    </row>
    <row r="198" ht="12.75" customHeight="1">
      <c r="B198" s="2"/>
    </row>
    <row r="199" ht="12.75" customHeight="1">
      <c r="B199" s="2"/>
    </row>
    <row r="200" ht="12.75" customHeight="1">
      <c r="B200" s="2"/>
    </row>
    <row r="201" ht="12.75" customHeight="1">
      <c r="B201" s="2"/>
    </row>
    <row r="202" ht="12.75" customHeight="1">
      <c r="B202" s="2"/>
    </row>
    <row r="203" ht="12.75" customHeight="1">
      <c r="B203" s="2"/>
    </row>
    <row r="204" ht="12.75" customHeight="1">
      <c r="B204" s="2"/>
    </row>
    <row r="205" ht="12.75" customHeight="1">
      <c r="B205" s="2"/>
    </row>
    <row r="206" ht="12.75" customHeight="1">
      <c r="B206" s="2"/>
    </row>
    <row r="207" ht="12.75" customHeight="1">
      <c r="B207" s="2"/>
    </row>
    <row r="208" ht="12.75" customHeight="1">
      <c r="B208" s="2"/>
    </row>
    <row r="209" ht="12.75" customHeight="1">
      <c r="B209" s="2"/>
    </row>
    <row r="210" ht="12.75" customHeight="1">
      <c r="B210" s="2"/>
    </row>
    <row r="211" ht="12.75" customHeight="1">
      <c r="B211" s="2"/>
    </row>
    <row r="212" ht="12.75" customHeight="1">
      <c r="B212" s="2"/>
    </row>
    <row r="213" ht="12.75" customHeight="1">
      <c r="B213" s="2"/>
    </row>
    <row r="214" ht="12.75" customHeight="1">
      <c r="B214" s="2"/>
    </row>
    <row r="215" ht="12.75" customHeight="1">
      <c r="B215" s="2"/>
    </row>
    <row r="216" ht="12.75" customHeight="1">
      <c r="B216" s="2"/>
    </row>
    <row r="217" ht="12.75" customHeight="1">
      <c r="B217" s="2"/>
    </row>
    <row r="218" ht="12.75" customHeight="1">
      <c r="B218" s="2"/>
    </row>
    <row r="219" ht="12.75" customHeight="1">
      <c r="B219" s="2"/>
    </row>
    <row r="220" ht="12.75" customHeight="1">
      <c r="B220" s="2"/>
    </row>
    <row r="221" ht="12.75" customHeight="1">
      <c r="B221" s="2"/>
    </row>
    <row r="222" ht="12.75" customHeight="1">
      <c r="B222" s="2"/>
    </row>
    <row r="223" ht="12.75" customHeight="1">
      <c r="B223" s="2"/>
    </row>
    <row r="224" ht="12.75" customHeight="1">
      <c r="B224" s="2"/>
    </row>
    <row r="225" ht="12.75" customHeight="1">
      <c r="B225" s="2"/>
    </row>
    <row r="226" ht="12.75" customHeight="1">
      <c r="B226" s="2"/>
    </row>
    <row r="227" ht="12.75" customHeight="1">
      <c r="B227" s="2"/>
    </row>
    <row r="228" ht="12.75" customHeight="1">
      <c r="B228" s="2"/>
    </row>
    <row r="229" ht="12.75" customHeight="1">
      <c r="B229" s="2"/>
    </row>
    <row r="230" ht="12.75" customHeight="1">
      <c r="B230" s="2"/>
    </row>
    <row r="231" ht="12.75" customHeight="1">
      <c r="B231" s="2"/>
    </row>
    <row r="232" ht="12.75" customHeight="1">
      <c r="B232" s="2"/>
    </row>
    <row r="233" ht="12.75" customHeight="1">
      <c r="B233" s="2"/>
    </row>
    <row r="234" ht="12.75" customHeight="1">
      <c r="B234" s="2"/>
    </row>
    <row r="235" ht="12.75" customHeight="1">
      <c r="B235" s="2"/>
    </row>
    <row r="236" ht="12.75" customHeight="1">
      <c r="B236" s="2"/>
    </row>
    <row r="237" ht="12.75" customHeight="1">
      <c r="B237" s="2"/>
    </row>
    <row r="238" ht="12.75" customHeight="1">
      <c r="B238" s="2"/>
    </row>
    <row r="239" ht="12.75" customHeight="1">
      <c r="B239" s="2"/>
    </row>
    <row r="240" ht="12.75" customHeight="1">
      <c r="B240" s="2"/>
    </row>
    <row r="241" ht="12.75" customHeight="1">
      <c r="B241" s="2"/>
    </row>
    <row r="242" ht="12.75" customHeight="1">
      <c r="B242" s="2"/>
    </row>
    <row r="243" ht="12.75" customHeight="1">
      <c r="B243" s="2"/>
    </row>
    <row r="244" ht="12.75" customHeight="1">
      <c r="B244" s="2"/>
    </row>
    <row r="245" ht="12.75" customHeight="1">
      <c r="B245" s="2"/>
    </row>
    <row r="246" ht="12.75" customHeight="1">
      <c r="B246" s="2"/>
    </row>
    <row r="247" ht="12.75" customHeight="1">
      <c r="B247" s="2"/>
    </row>
    <row r="248" ht="12.75" customHeight="1">
      <c r="B248" s="2"/>
    </row>
    <row r="249" ht="12.75" customHeight="1">
      <c r="B249" s="2"/>
    </row>
    <row r="250" ht="12.75" customHeight="1">
      <c r="B250" s="2"/>
    </row>
    <row r="251" ht="12.75" customHeight="1">
      <c r="B251" s="2"/>
    </row>
    <row r="252" ht="12.75" customHeight="1">
      <c r="B252" s="2"/>
    </row>
    <row r="253" ht="12.75" customHeight="1">
      <c r="B253" s="2"/>
    </row>
    <row r="254" ht="12.75" customHeight="1">
      <c r="B254" s="2"/>
    </row>
    <row r="255" ht="12.75" customHeight="1">
      <c r="B255" s="2"/>
    </row>
    <row r="256" ht="12.75" customHeight="1">
      <c r="B256" s="2"/>
    </row>
    <row r="257" ht="12.75" customHeight="1">
      <c r="B257" s="2"/>
    </row>
    <row r="258" ht="12.75" customHeight="1">
      <c r="B258" s="2"/>
    </row>
    <row r="259" ht="12.75" customHeight="1">
      <c r="B259" s="2"/>
    </row>
    <row r="260" ht="12.75" customHeight="1">
      <c r="B260" s="2"/>
    </row>
    <row r="261" ht="12.75" customHeight="1">
      <c r="B261" s="2"/>
    </row>
    <row r="262" ht="12.75" customHeight="1">
      <c r="B262" s="2"/>
    </row>
    <row r="263" ht="12.75" customHeight="1">
      <c r="B263" s="2"/>
    </row>
    <row r="264" ht="12.75" customHeight="1">
      <c r="B264" s="2"/>
    </row>
    <row r="265" ht="12.75" customHeight="1">
      <c r="B265" s="2"/>
    </row>
    <row r="266" ht="12.75" customHeight="1">
      <c r="B266" s="2"/>
    </row>
    <row r="267" ht="12.75" customHeight="1">
      <c r="B267" s="2"/>
    </row>
    <row r="268" ht="12.75" customHeight="1">
      <c r="B268" s="2"/>
    </row>
    <row r="269" ht="12.75" customHeight="1">
      <c r="B269" s="2"/>
    </row>
    <row r="270" ht="12.75" customHeight="1">
      <c r="B270" s="2"/>
    </row>
    <row r="271" ht="12.75" customHeight="1">
      <c r="B271" s="2"/>
    </row>
    <row r="272" ht="12.75" customHeight="1">
      <c r="B272" s="2"/>
    </row>
    <row r="273" ht="12.75" customHeight="1">
      <c r="B273" s="2"/>
    </row>
    <row r="274" ht="12.75" customHeight="1">
      <c r="B274" s="2"/>
    </row>
    <row r="275" ht="12.75" customHeight="1">
      <c r="B275" s="2"/>
    </row>
    <row r="276" ht="12.75" customHeight="1">
      <c r="B276" s="2"/>
    </row>
    <row r="277" ht="12.75" customHeight="1">
      <c r="B277" s="2"/>
    </row>
    <row r="278" ht="12.75" customHeight="1">
      <c r="B278" s="2"/>
    </row>
    <row r="279" ht="12.75" customHeight="1">
      <c r="B279" s="2"/>
    </row>
    <row r="280" ht="12.75" customHeight="1">
      <c r="B280" s="2"/>
    </row>
    <row r="281" ht="12.75" customHeight="1">
      <c r="B281" s="2"/>
    </row>
    <row r="282" ht="12.75" customHeight="1">
      <c r="B282" s="2"/>
    </row>
    <row r="283" ht="12.75" customHeight="1">
      <c r="B283" s="2"/>
    </row>
    <row r="284" ht="12.75" customHeight="1">
      <c r="B284" s="2"/>
    </row>
    <row r="285" ht="12.75" customHeight="1">
      <c r="B285" s="2"/>
    </row>
    <row r="286" ht="12.75" customHeight="1">
      <c r="B286" s="2"/>
    </row>
    <row r="287" ht="12.75" customHeight="1">
      <c r="B287" s="2"/>
    </row>
    <row r="288" ht="12.75" customHeight="1">
      <c r="B288" s="2"/>
    </row>
    <row r="289" ht="12.75" customHeight="1">
      <c r="B289" s="2"/>
    </row>
    <row r="290" ht="12.75" customHeight="1">
      <c r="B290" s="2"/>
    </row>
    <row r="291" ht="12.75" customHeight="1">
      <c r="B291" s="2"/>
    </row>
    <row r="292" ht="12.75" customHeight="1">
      <c r="B292" s="2"/>
    </row>
    <row r="293" ht="12.75" customHeight="1">
      <c r="B293" s="2"/>
    </row>
    <row r="294" ht="12.75" customHeight="1">
      <c r="B294" s="2"/>
    </row>
    <row r="295" ht="12.75" customHeight="1">
      <c r="B295" s="2"/>
    </row>
    <row r="296" ht="12.75" customHeight="1">
      <c r="B296" s="2"/>
    </row>
    <row r="297" ht="12.75" customHeight="1">
      <c r="B297" s="2"/>
    </row>
    <row r="298" ht="12.75" customHeight="1">
      <c r="B298" s="2"/>
    </row>
    <row r="299" ht="12.75" customHeight="1">
      <c r="B299" s="2"/>
    </row>
    <row r="300" ht="12.75" customHeight="1">
      <c r="B300" s="2"/>
    </row>
    <row r="301" ht="12.75" customHeight="1">
      <c r="B301" s="2"/>
    </row>
    <row r="302" ht="12.75" customHeight="1">
      <c r="B302" s="2"/>
    </row>
    <row r="303" ht="12.75" customHeight="1">
      <c r="B303" s="2"/>
    </row>
    <row r="304" ht="12.75" customHeight="1">
      <c r="B304" s="2"/>
    </row>
    <row r="305" ht="12.75" customHeight="1">
      <c r="B305" s="2"/>
    </row>
    <row r="306" ht="12.75" customHeight="1">
      <c r="B306" s="2"/>
    </row>
    <row r="307" ht="12.75" customHeight="1">
      <c r="B307" s="2"/>
    </row>
    <row r="308" ht="12.75" customHeight="1">
      <c r="B308" s="2"/>
    </row>
    <row r="309" ht="12.75" customHeight="1">
      <c r="B309" s="2"/>
    </row>
    <row r="310" ht="12.75" customHeight="1">
      <c r="B310" s="2"/>
    </row>
    <row r="311" ht="12.75" customHeight="1">
      <c r="B311" s="2"/>
    </row>
    <row r="312" ht="12.75" customHeight="1">
      <c r="B312" s="2"/>
    </row>
    <row r="313" ht="12.75" customHeight="1">
      <c r="B313" s="2"/>
    </row>
    <row r="314" ht="12.75" customHeight="1">
      <c r="B314" s="2"/>
    </row>
    <row r="315" ht="12.75" customHeight="1">
      <c r="B315" s="2"/>
    </row>
    <row r="316" ht="12.75" customHeight="1">
      <c r="B316" s="2"/>
    </row>
    <row r="317" ht="12.75" customHeight="1">
      <c r="B317" s="2"/>
    </row>
    <row r="318" ht="12.75" customHeight="1">
      <c r="B318" s="2"/>
    </row>
    <row r="319" ht="12.75" customHeight="1">
      <c r="B319" s="2"/>
    </row>
    <row r="320" ht="12.75" customHeight="1">
      <c r="B320" s="2"/>
    </row>
    <row r="321" ht="12.75" customHeight="1">
      <c r="B321" s="2"/>
    </row>
    <row r="322" ht="12.75" customHeight="1">
      <c r="B322" s="2"/>
    </row>
    <row r="323" ht="12.75" customHeight="1">
      <c r="B323" s="2"/>
    </row>
    <row r="324" ht="12.75" customHeight="1">
      <c r="B324" s="2"/>
    </row>
    <row r="325" ht="12.75" customHeight="1">
      <c r="B325" s="2"/>
    </row>
    <row r="326" ht="12.75" customHeight="1">
      <c r="B326" s="2"/>
    </row>
    <row r="327" ht="12.75" customHeight="1">
      <c r="B327" s="2"/>
    </row>
    <row r="328" ht="12.75" customHeight="1">
      <c r="B328" s="2"/>
    </row>
    <row r="329" ht="12.75" customHeight="1">
      <c r="B329" s="2"/>
    </row>
    <row r="330" ht="12.75" customHeight="1">
      <c r="B330" s="2"/>
    </row>
    <row r="331" ht="12.75" customHeight="1">
      <c r="B331" s="2"/>
    </row>
    <row r="332" ht="12.75" customHeight="1">
      <c r="B332" s="2"/>
    </row>
    <row r="333" ht="12.75" customHeight="1">
      <c r="B333" s="2"/>
    </row>
    <row r="334" ht="12.75" customHeight="1">
      <c r="B334" s="2"/>
    </row>
    <row r="335" ht="12.75" customHeight="1">
      <c r="B335" s="2"/>
    </row>
    <row r="336" ht="12.75" customHeight="1">
      <c r="B336" s="2"/>
    </row>
    <row r="337" ht="12.75" customHeight="1">
      <c r="B337" s="2"/>
    </row>
    <row r="338" ht="12.75" customHeight="1">
      <c r="B338" s="2"/>
    </row>
    <row r="339" ht="12.75" customHeight="1">
      <c r="B339" s="2"/>
    </row>
    <row r="340" ht="12.75" customHeight="1">
      <c r="B340" s="2"/>
    </row>
    <row r="341" ht="12.75" customHeight="1">
      <c r="B341" s="2"/>
    </row>
    <row r="342" ht="12.75" customHeight="1">
      <c r="B342" s="2"/>
    </row>
    <row r="343" ht="12.75" customHeight="1">
      <c r="B343" s="2"/>
    </row>
    <row r="344" ht="12.75" customHeight="1">
      <c r="B344" s="2"/>
    </row>
    <row r="345" ht="12.75" customHeight="1">
      <c r="B345" s="2"/>
    </row>
    <row r="346" ht="12.75" customHeight="1">
      <c r="B346" s="2"/>
    </row>
    <row r="347" ht="12.75" customHeight="1">
      <c r="B347" s="2"/>
    </row>
    <row r="348" ht="12.75" customHeight="1">
      <c r="B348" s="2"/>
    </row>
    <row r="349" ht="12.75" customHeight="1">
      <c r="B349" s="2"/>
    </row>
    <row r="350" ht="12.75" customHeight="1">
      <c r="B350" s="2"/>
    </row>
    <row r="351" ht="12.75" customHeight="1">
      <c r="B351" s="2"/>
    </row>
    <row r="352" ht="12.75" customHeight="1">
      <c r="B352" s="2"/>
    </row>
    <row r="353" ht="12.75" customHeight="1">
      <c r="B353" s="2"/>
    </row>
    <row r="354" ht="12.75" customHeight="1">
      <c r="B354" s="2"/>
    </row>
    <row r="355" ht="12.75" customHeight="1">
      <c r="B355" s="2"/>
    </row>
    <row r="356" ht="12.75" customHeight="1">
      <c r="B356" s="2"/>
    </row>
    <row r="357" ht="12.75" customHeight="1">
      <c r="B357" s="2"/>
    </row>
    <row r="358" ht="12.75" customHeight="1">
      <c r="B358" s="2"/>
    </row>
    <row r="359" ht="12.75" customHeight="1">
      <c r="B359" s="2"/>
    </row>
    <row r="360" ht="12.75" customHeight="1">
      <c r="B360" s="2"/>
    </row>
    <row r="361" ht="12.75" customHeight="1">
      <c r="B361" s="2"/>
    </row>
    <row r="362" ht="12.75" customHeight="1">
      <c r="B362" s="2"/>
    </row>
    <row r="363" ht="12.75" customHeight="1">
      <c r="B363" s="2"/>
    </row>
    <row r="364" ht="12.75" customHeight="1">
      <c r="B364" s="2"/>
    </row>
    <row r="365" ht="12.75" customHeight="1">
      <c r="B365" s="2"/>
    </row>
    <row r="366" ht="12.75" customHeight="1">
      <c r="B366" s="2"/>
    </row>
    <row r="367" ht="12.75" customHeight="1">
      <c r="B367" s="2"/>
    </row>
    <row r="368" ht="12.75" customHeight="1">
      <c r="B368" s="2"/>
    </row>
    <row r="369" ht="12.75" customHeight="1">
      <c r="B369" s="2"/>
    </row>
    <row r="370" ht="12.75" customHeight="1">
      <c r="B370" s="2"/>
    </row>
    <row r="371" ht="12.75" customHeight="1">
      <c r="B371" s="2"/>
    </row>
    <row r="372" ht="12.75" customHeight="1">
      <c r="B372" s="2"/>
    </row>
    <row r="373" ht="12.75" customHeight="1">
      <c r="B373" s="2"/>
    </row>
    <row r="374" ht="12.75" customHeight="1">
      <c r="B374" s="2"/>
    </row>
    <row r="375" ht="12.75" customHeight="1">
      <c r="B375" s="2"/>
    </row>
    <row r="376" ht="12.75" customHeight="1">
      <c r="B376" s="2"/>
    </row>
    <row r="377" ht="12.75" customHeight="1">
      <c r="B377" s="2"/>
    </row>
    <row r="378" ht="12.75" customHeight="1">
      <c r="B378" s="2"/>
    </row>
    <row r="379" ht="12.75" customHeight="1">
      <c r="B379" s="2"/>
    </row>
    <row r="380" ht="12.75" customHeight="1">
      <c r="B380" s="2"/>
    </row>
    <row r="381" ht="12.75" customHeight="1">
      <c r="B381" s="2"/>
    </row>
    <row r="382" ht="12.75" customHeight="1">
      <c r="B382" s="2"/>
    </row>
    <row r="383" ht="12.75" customHeight="1">
      <c r="B383" s="2"/>
    </row>
    <row r="384" ht="12.75" customHeight="1">
      <c r="B384" s="2"/>
    </row>
    <row r="385" ht="12.75" customHeight="1">
      <c r="B385" s="2"/>
    </row>
    <row r="386" ht="12.75" customHeight="1">
      <c r="B386" s="2"/>
    </row>
    <row r="387" ht="12.75" customHeight="1">
      <c r="B387" s="2"/>
    </row>
    <row r="388" ht="12.75" customHeight="1">
      <c r="B388" s="2"/>
    </row>
    <row r="389" ht="12.75" customHeight="1">
      <c r="B389" s="2"/>
    </row>
    <row r="390" ht="12.75" customHeight="1">
      <c r="B390" s="2"/>
    </row>
    <row r="391" ht="12.75" customHeight="1">
      <c r="B391" s="2"/>
    </row>
    <row r="392" ht="12.75" customHeight="1">
      <c r="B392" s="2"/>
    </row>
    <row r="393" ht="12.75" customHeight="1">
      <c r="B393" s="2"/>
    </row>
    <row r="394" ht="12.75" customHeight="1">
      <c r="B394" s="2"/>
    </row>
    <row r="395" ht="12.75" customHeight="1">
      <c r="B395" s="2"/>
    </row>
    <row r="396" ht="12.75" customHeight="1">
      <c r="B396" s="2"/>
    </row>
    <row r="397" ht="12.75" customHeight="1">
      <c r="B397" s="2"/>
    </row>
    <row r="398" ht="12.75" customHeight="1">
      <c r="B398" s="2"/>
    </row>
    <row r="399" ht="12.75" customHeight="1">
      <c r="B399" s="2"/>
    </row>
    <row r="400" ht="12.75" customHeight="1">
      <c r="B400" s="2"/>
    </row>
    <row r="401" ht="12.75" customHeight="1">
      <c r="B401" s="2"/>
    </row>
    <row r="402" ht="12.75" customHeight="1">
      <c r="B402" s="2"/>
    </row>
    <row r="403" ht="12.75" customHeight="1">
      <c r="B403" s="2"/>
    </row>
    <row r="404" ht="12.75" customHeight="1">
      <c r="B404" s="2"/>
    </row>
    <row r="405" ht="12.75" customHeight="1">
      <c r="B405" s="2"/>
    </row>
    <row r="406" ht="12.75" customHeight="1">
      <c r="B406" s="2"/>
    </row>
    <row r="407" ht="12.75" customHeight="1">
      <c r="B407" s="2"/>
    </row>
    <row r="408" ht="12.75" customHeight="1">
      <c r="B408" s="2"/>
    </row>
    <row r="409" ht="12.75" customHeight="1">
      <c r="B409" s="2"/>
    </row>
    <row r="410" ht="12.75" customHeight="1">
      <c r="B410" s="2"/>
    </row>
    <row r="411" ht="12.75" customHeight="1">
      <c r="B411" s="2"/>
    </row>
    <row r="412" ht="12.75" customHeight="1">
      <c r="B412" s="2"/>
    </row>
    <row r="413" ht="12.75" customHeight="1">
      <c r="B413" s="2"/>
    </row>
    <row r="414" ht="12.75" customHeight="1">
      <c r="B414" s="2"/>
    </row>
    <row r="415" ht="12.75" customHeight="1">
      <c r="B415" s="2"/>
    </row>
    <row r="416" ht="12.75" customHeight="1">
      <c r="B416" s="2"/>
    </row>
    <row r="417" ht="12.75" customHeight="1">
      <c r="B417" s="2"/>
    </row>
    <row r="418" ht="12.75" customHeight="1">
      <c r="B418" s="2"/>
    </row>
    <row r="419" ht="12.75" customHeight="1">
      <c r="B419" s="2"/>
    </row>
    <row r="420" ht="12.75" customHeight="1">
      <c r="B420" s="2"/>
    </row>
    <row r="421" ht="12.75" customHeight="1">
      <c r="B421" s="2"/>
    </row>
    <row r="422" ht="12.75" customHeight="1">
      <c r="B422" s="2"/>
    </row>
    <row r="423" ht="12.75" customHeight="1">
      <c r="B423" s="2"/>
    </row>
    <row r="424" ht="12.75" customHeight="1">
      <c r="B424" s="2"/>
    </row>
    <row r="425" ht="12.75" customHeight="1">
      <c r="B425" s="2"/>
    </row>
    <row r="426" ht="12.75" customHeight="1">
      <c r="B426" s="2"/>
    </row>
    <row r="427" ht="12.75" customHeight="1">
      <c r="B427" s="2"/>
    </row>
    <row r="428" ht="12.75" customHeight="1">
      <c r="B428" s="2"/>
    </row>
    <row r="429" ht="12.75" customHeight="1">
      <c r="B429" s="2"/>
    </row>
    <row r="430" ht="12.75" customHeight="1">
      <c r="B430" s="2"/>
    </row>
    <row r="431" ht="12.75" customHeight="1">
      <c r="B431" s="2"/>
    </row>
    <row r="432" ht="12.75" customHeight="1">
      <c r="B432" s="2"/>
    </row>
    <row r="433" ht="12.75" customHeight="1">
      <c r="B433" s="2"/>
    </row>
    <row r="434" ht="12.75" customHeight="1">
      <c r="B434" s="2"/>
    </row>
    <row r="435" ht="12.75" customHeight="1">
      <c r="B435" s="2"/>
    </row>
    <row r="436" ht="12.75" customHeight="1">
      <c r="B436" s="2"/>
    </row>
    <row r="437" ht="12.75" customHeight="1">
      <c r="B437" s="2"/>
    </row>
    <row r="438" ht="12.75" customHeight="1">
      <c r="B438" s="2"/>
    </row>
    <row r="439" ht="12.75" customHeight="1">
      <c r="B439" s="2"/>
    </row>
    <row r="440" ht="12.75" customHeight="1">
      <c r="B440" s="2"/>
    </row>
    <row r="441" ht="12.75" customHeight="1">
      <c r="B441" s="2"/>
    </row>
    <row r="442" ht="12.75" customHeight="1">
      <c r="B442" s="2"/>
    </row>
    <row r="443" ht="12.75" customHeight="1">
      <c r="B443" s="2"/>
    </row>
    <row r="444" ht="12.75" customHeight="1">
      <c r="B444" s="2"/>
    </row>
    <row r="445" ht="12.75" customHeight="1">
      <c r="B445" s="2"/>
    </row>
    <row r="446" ht="12.75" customHeight="1">
      <c r="B446" s="2"/>
    </row>
    <row r="447" ht="12.75" customHeight="1">
      <c r="B447" s="2"/>
    </row>
    <row r="448" ht="12.75" customHeight="1">
      <c r="B448" s="2"/>
    </row>
    <row r="449" ht="12.75" customHeight="1">
      <c r="B449" s="2"/>
    </row>
    <row r="450" ht="12.75" customHeight="1">
      <c r="B450" s="2"/>
    </row>
    <row r="451" ht="12.75" customHeight="1">
      <c r="B451" s="2"/>
    </row>
    <row r="452" ht="12.75" customHeight="1">
      <c r="B452" s="2"/>
    </row>
    <row r="453" ht="12.75" customHeight="1">
      <c r="B453" s="2"/>
    </row>
    <row r="454" ht="12.75" customHeight="1">
      <c r="B454" s="2"/>
    </row>
    <row r="455" ht="12.75" customHeight="1">
      <c r="B455" s="2"/>
    </row>
    <row r="456" ht="12.75" customHeight="1">
      <c r="B456" s="2"/>
    </row>
    <row r="457" ht="12.75" customHeight="1">
      <c r="B457" s="2"/>
    </row>
    <row r="458" ht="12.75" customHeight="1">
      <c r="B458" s="2"/>
    </row>
    <row r="459" ht="12.75" customHeight="1">
      <c r="B459" s="2"/>
    </row>
    <row r="460" ht="12.75" customHeight="1">
      <c r="B460" s="2"/>
    </row>
    <row r="461" ht="12.75" customHeight="1">
      <c r="B461" s="2"/>
    </row>
    <row r="462" ht="12.75" customHeight="1">
      <c r="B462" s="2"/>
    </row>
    <row r="463" ht="12.75" customHeight="1">
      <c r="B463" s="2"/>
    </row>
    <row r="464" ht="12.75" customHeight="1">
      <c r="B464" s="2"/>
    </row>
    <row r="465" ht="12.75" customHeight="1">
      <c r="B465" s="2"/>
    </row>
    <row r="466" ht="12.75" customHeight="1">
      <c r="B466" s="2"/>
    </row>
    <row r="467" ht="12.75" customHeight="1">
      <c r="B467" s="2"/>
    </row>
    <row r="468" ht="12.75" customHeight="1">
      <c r="B468" s="2"/>
    </row>
    <row r="469" ht="12.75" customHeight="1">
      <c r="B469" s="2"/>
    </row>
    <row r="470" ht="12.75" customHeight="1">
      <c r="B470" s="2"/>
    </row>
    <row r="471" ht="12.75" customHeight="1">
      <c r="B471" s="2"/>
    </row>
    <row r="472" ht="12.75" customHeight="1">
      <c r="B472" s="2"/>
    </row>
    <row r="473" ht="12.75" customHeight="1">
      <c r="B473" s="2"/>
    </row>
    <row r="474" ht="12.75" customHeight="1">
      <c r="B474" s="2"/>
    </row>
    <row r="475" ht="12.75" customHeight="1">
      <c r="B475" s="2"/>
    </row>
    <row r="476" ht="12.75" customHeight="1">
      <c r="B476" s="2"/>
    </row>
    <row r="477" ht="12.75" customHeight="1">
      <c r="B477" s="2"/>
    </row>
    <row r="478" ht="12.75" customHeight="1">
      <c r="B478" s="2"/>
    </row>
    <row r="479" ht="12.75" customHeight="1">
      <c r="B479" s="2"/>
    </row>
    <row r="480" ht="12.75" customHeight="1">
      <c r="B480" s="2"/>
    </row>
    <row r="481" ht="12.75" customHeight="1">
      <c r="B481" s="2"/>
    </row>
    <row r="482" ht="12.75" customHeight="1">
      <c r="B482" s="2"/>
    </row>
    <row r="483" ht="12.75" customHeight="1">
      <c r="B483" s="2"/>
    </row>
    <row r="484" ht="12.75" customHeight="1">
      <c r="B484" s="2"/>
    </row>
    <row r="485" ht="12.75" customHeight="1">
      <c r="B485" s="2"/>
    </row>
    <row r="486" ht="12.75" customHeight="1">
      <c r="B486" s="2"/>
    </row>
    <row r="487" ht="12.75" customHeight="1">
      <c r="B487" s="2"/>
    </row>
    <row r="488" ht="12.75" customHeight="1">
      <c r="B488" s="2"/>
    </row>
    <row r="489" ht="12.75" customHeight="1">
      <c r="B489" s="2"/>
    </row>
    <row r="490" ht="12.75" customHeight="1">
      <c r="B490" s="2"/>
    </row>
    <row r="491" ht="12.75" customHeight="1">
      <c r="B491" s="2"/>
    </row>
    <row r="492" ht="12.75" customHeight="1">
      <c r="B492" s="2"/>
    </row>
    <row r="493" ht="12.75" customHeight="1">
      <c r="B493" s="2"/>
    </row>
    <row r="494" ht="12.75" customHeight="1">
      <c r="B494" s="2"/>
    </row>
    <row r="495" ht="12.75" customHeight="1">
      <c r="B495" s="2"/>
    </row>
    <row r="496" ht="12.75" customHeight="1">
      <c r="B496" s="2"/>
    </row>
    <row r="497" ht="12.75" customHeight="1">
      <c r="B497" s="2"/>
    </row>
    <row r="498" ht="12.75" customHeight="1">
      <c r="B498" s="2"/>
    </row>
    <row r="499" ht="12.75" customHeight="1">
      <c r="B499" s="2"/>
    </row>
    <row r="500" ht="12.75" customHeight="1">
      <c r="B500" s="2"/>
    </row>
    <row r="501" ht="12.75" customHeight="1">
      <c r="B501" s="2"/>
    </row>
    <row r="502" ht="12.75" customHeight="1">
      <c r="B502" s="2"/>
    </row>
    <row r="503" ht="12.75" customHeight="1">
      <c r="B503" s="2"/>
    </row>
    <row r="504" ht="12.75" customHeight="1">
      <c r="B504" s="2"/>
    </row>
    <row r="505" ht="12.75" customHeight="1">
      <c r="B505" s="2"/>
    </row>
    <row r="506" ht="12.75" customHeight="1">
      <c r="B506" s="2"/>
    </row>
    <row r="507" ht="12.75" customHeight="1">
      <c r="B507" s="2"/>
    </row>
    <row r="508" ht="12.75" customHeight="1">
      <c r="B508" s="2"/>
    </row>
    <row r="509" ht="12.75" customHeight="1">
      <c r="B509" s="2"/>
    </row>
    <row r="510" ht="12.75" customHeight="1">
      <c r="B510" s="2"/>
    </row>
    <row r="511" ht="12.75" customHeight="1">
      <c r="B511" s="2"/>
    </row>
    <row r="512" ht="12.75" customHeight="1">
      <c r="B512" s="2"/>
    </row>
    <row r="513" ht="12.75" customHeight="1">
      <c r="B513" s="2"/>
    </row>
    <row r="514" ht="12.75" customHeight="1">
      <c r="B514" s="2"/>
    </row>
    <row r="515" ht="12.75" customHeight="1">
      <c r="B515" s="2"/>
    </row>
    <row r="516" ht="12.75" customHeight="1">
      <c r="B516" s="2"/>
    </row>
    <row r="517" ht="12.75" customHeight="1">
      <c r="B517" s="2"/>
    </row>
    <row r="518" ht="12.75" customHeight="1">
      <c r="B518" s="2"/>
    </row>
    <row r="519" ht="12.75" customHeight="1">
      <c r="B519" s="2"/>
    </row>
    <row r="520" ht="12.75" customHeight="1">
      <c r="B520" s="2"/>
    </row>
    <row r="521" ht="12.75" customHeight="1">
      <c r="B521" s="2"/>
    </row>
    <row r="522" ht="12.75" customHeight="1">
      <c r="B522" s="2"/>
    </row>
    <row r="523" ht="12.75" customHeight="1">
      <c r="B523" s="2"/>
    </row>
    <row r="524" ht="12.75" customHeight="1">
      <c r="B524" s="2"/>
    </row>
    <row r="525" ht="12.75" customHeight="1">
      <c r="B525" s="2"/>
    </row>
    <row r="526" ht="12.75" customHeight="1">
      <c r="B526" s="2"/>
    </row>
    <row r="527" ht="12.75" customHeight="1">
      <c r="B527" s="2"/>
    </row>
    <row r="528" ht="12.75" customHeight="1">
      <c r="B528" s="2"/>
    </row>
    <row r="529" ht="12.75" customHeight="1">
      <c r="B529" s="2"/>
    </row>
    <row r="530" ht="12.75" customHeight="1">
      <c r="B530" s="2"/>
    </row>
    <row r="531" ht="12.75" customHeight="1">
      <c r="B531" s="2"/>
    </row>
    <row r="532" ht="12.75" customHeight="1">
      <c r="B532" s="2"/>
    </row>
    <row r="533" ht="12.75" customHeight="1">
      <c r="B533" s="2"/>
    </row>
    <row r="534" ht="12.75" customHeight="1">
      <c r="B534" s="2"/>
    </row>
    <row r="535" ht="12.75" customHeight="1">
      <c r="B535" s="2"/>
    </row>
    <row r="536" ht="12.75" customHeight="1">
      <c r="B536" s="2"/>
    </row>
    <row r="537" ht="12.75" customHeight="1">
      <c r="B537" s="2"/>
    </row>
    <row r="538" ht="12.75" customHeight="1">
      <c r="B538" s="2"/>
    </row>
    <row r="539" ht="12.75" customHeight="1">
      <c r="B539" s="2"/>
    </row>
    <row r="540" ht="12.75" customHeight="1">
      <c r="B540" s="2"/>
    </row>
    <row r="541" ht="12.75" customHeight="1">
      <c r="B541" s="2"/>
    </row>
    <row r="542" ht="12.75" customHeight="1">
      <c r="B542" s="2"/>
    </row>
    <row r="543" ht="12.75" customHeight="1">
      <c r="B543" s="2"/>
    </row>
    <row r="544" ht="12.75" customHeight="1">
      <c r="B544" s="2"/>
    </row>
    <row r="545" ht="12.75" customHeight="1">
      <c r="B545" s="2"/>
    </row>
    <row r="546" ht="12.75" customHeight="1">
      <c r="B546" s="2"/>
    </row>
    <row r="547" ht="12.75" customHeight="1">
      <c r="B547" s="2"/>
    </row>
    <row r="548" ht="12.75" customHeight="1">
      <c r="B548" s="2"/>
    </row>
    <row r="549" ht="12.75" customHeight="1">
      <c r="B549" s="2"/>
    </row>
    <row r="550" ht="12.75" customHeight="1">
      <c r="B550" s="2"/>
    </row>
    <row r="551" ht="12.75" customHeight="1">
      <c r="B551" s="2"/>
    </row>
    <row r="552" ht="12.75" customHeight="1">
      <c r="B552" s="2"/>
    </row>
    <row r="553" ht="12.75" customHeight="1">
      <c r="B553" s="2"/>
    </row>
    <row r="554" ht="12.75" customHeight="1">
      <c r="B554" s="2"/>
    </row>
    <row r="555" ht="12.75" customHeight="1">
      <c r="B555" s="2"/>
    </row>
    <row r="556" ht="12.75" customHeight="1">
      <c r="B556" s="2"/>
    </row>
    <row r="557" ht="12.75" customHeight="1">
      <c r="B557" s="2"/>
    </row>
    <row r="558" ht="12.75" customHeight="1">
      <c r="B558" s="2"/>
    </row>
    <row r="559" ht="12.75" customHeight="1">
      <c r="B559" s="2"/>
    </row>
    <row r="560" ht="12.75" customHeight="1">
      <c r="B560" s="2"/>
    </row>
    <row r="561" ht="12.75" customHeight="1">
      <c r="B561" s="2"/>
    </row>
    <row r="562" ht="12.75" customHeight="1">
      <c r="B562" s="2"/>
    </row>
    <row r="563" ht="12.75" customHeight="1">
      <c r="B563" s="2"/>
    </row>
    <row r="564" ht="12.75" customHeight="1">
      <c r="B564" s="2"/>
    </row>
    <row r="565" ht="12.75" customHeight="1">
      <c r="B565" s="2"/>
    </row>
    <row r="566" ht="12.75" customHeight="1">
      <c r="B566" s="2"/>
    </row>
    <row r="567" ht="12.75" customHeight="1">
      <c r="B567" s="2"/>
    </row>
    <row r="568" ht="12.75" customHeight="1">
      <c r="B568" s="2"/>
    </row>
    <row r="569" ht="12.75" customHeight="1">
      <c r="B569" s="2"/>
    </row>
    <row r="570" ht="12.75" customHeight="1">
      <c r="B570" s="2"/>
    </row>
    <row r="571" ht="12.75" customHeight="1">
      <c r="B571" s="2"/>
    </row>
    <row r="572" ht="12.75" customHeight="1">
      <c r="B572" s="2"/>
    </row>
    <row r="573" ht="12.75" customHeight="1">
      <c r="B573" s="2"/>
    </row>
    <row r="574" ht="12.75" customHeight="1">
      <c r="B574" s="2"/>
    </row>
    <row r="575" ht="12.75" customHeight="1">
      <c r="B575" s="2"/>
    </row>
    <row r="576" ht="12.75" customHeight="1">
      <c r="B576" s="2"/>
    </row>
    <row r="577" ht="12.75" customHeight="1">
      <c r="B577" s="2"/>
    </row>
    <row r="578" ht="12.75" customHeight="1">
      <c r="B578" s="2"/>
    </row>
    <row r="579" ht="12.75" customHeight="1">
      <c r="B579" s="2"/>
    </row>
    <row r="580" ht="12.75" customHeight="1">
      <c r="B580" s="2"/>
    </row>
    <row r="581" ht="12.75" customHeight="1">
      <c r="B581" s="2"/>
    </row>
    <row r="582" ht="12.75" customHeight="1">
      <c r="B582" s="2"/>
    </row>
    <row r="583" ht="12.75" customHeight="1">
      <c r="B583" s="2"/>
    </row>
    <row r="584" ht="12.75" customHeight="1">
      <c r="B584" s="2"/>
    </row>
    <row r="585" ht="12.75" customHeight="1">
      <c r="B585" s="2"/>
    </row>
    <row r="586" ht="12.75" customHeight="1">
      <c r="B586" s="2"/>
    </row>
    <row r="587" ht="12.75" customHeight="1">
      <c r="B587" s="2"/>
    </row>
    <row r="588" ht="12.75" customHeight="1">
      <c r="B588" s="2"/>
    </row>
    <row r="589" ht="12.75" customHeight="1">
      <c r="B589" s="2"/>
    </row>
    <row r="590" ht="12.75" customHeight="1">
      <c r="B590" s="2"/>
    </row>
    <row r="591" ht="12.75" customHeight="1">
      <c r="B591" s="2"/>
    </row>
    <row r="592" ht="12.75" customHeight="1">
      <c r="B592" s="2"/>
    </row>
    <row r="593" ht="12.75" customHeight="1">
      <c r="B593" s="2"/>
    </row>
    <row r="594" ht="12.75" customHeight="1">
      <c r="B594" s="2"/>
    </row>
    <row r="595" ht="12.75" customHeight="1">
      <c r="B595" s="2"/>
    </row>
    <row r="596" ht="12.75" customHeight="1">
      <c r="B596" s="2"/>
    </row>
    <row r="597" ht="12.75" customHeight="1">
      <c r="B597" s="2"/>
    </row>
    <row r="598" ht="12.75" customHeight="1">
      <c r="B598" s="2"/>
    </row>
    <row r="599" ht="12.75" customHeight="1">
      <c r="B599" s="2"/>
    </row>
    <row r="600" ht="12.75" customHeight="1">
      <c r="B600" s="2"/>
    </row>
    <row r="601" ht="12.75" customHeight="1">
      <c r="B601" s="2"/>
    </row>
    <row r="602" ht="12.75" customHeight="1">
      <c r="B602" s="2"/>
    </row>
    <row r="603" ht="12.75" customHeight="1">
      <c r="B603" s="2"/>
    </row>
    <row r="604" ht="12.75" customHeight="1">
      <c r="B604" s="2"/>
    </row>
    <row r="605" ht="12.75" customHeight="1">
      <c r="B605" s="2"/>
    </row>
    <row r="606" ht="12.75" customHeight="1">
      <c r="B606" s="2"/>
    </row>
    <row r="607" ht="12.75" customHeight="1">
      <c r="B607" s="2"/>
    </row>
    <row r="608" ht="12.75" customHeight="1">
      <c r="B608" s="2"/>
    </row>
    <row r="609" ht="12.75" customHeight="1">
      <c r="B609" s="2"/>
    </row>
    <row r="610" ht="12.75" customHeight="1">
      <c r="B610" s="2"/>
    </row>
    <row r="611" ht="12.75" customHeight="1">
      <c r="B611" s="2"/>
    </row>
    <row r="612" ht="12.75" customHeight="1">
      <c r="B612" s="2"/>
    </row>
    <row r="613" ht="12.75" customHeight="1">
      <c r="B613" s="2"/>
    </row>
    <row r="614" ht="12.75" customHeight="1">
      <c r="B614" s="2"/>
    </row>
    <row r="615" ht="12.75" customHeight="1">
      <c r="B615" s="2"/>
    </row>
    <row r="616" ht="12.75" customHeight="1">
      <c r="B616" s="2"/>
    </row>
    <row r="617" ht="12.75" customHeight="1">
      <c r="B617" s="2"/>
    </row>
    <row r="618" ht="12.75" customHeight="1">
      <c r="B618" s="2"/>
    </row>
    <row r="619" ht="12.75" customHeight="1">
      <c r="B619" s="2"/>
    </row>
    <row r="620" ht="12.75" customHeight="1">
      <c r="B620" s="2"/>
    </row>
    <row r="621" ht="12.75" customHeight="1">
      <c r="B621" s="2"/>
    </row>
    <row r="622" ht="12.75" customHeight="1">
      <c r="B622" s="2"/>
    </row>
    <row r="623" ht="12.75" customHeight="1">
      <c r="B623" s="2"/>
    </row>
    <row r="624" ht="12.75" customHeight="1">
      <c r="B624" s="2"/>
    </row>
    <row r="625" ht="12.75" customHeight="1">
      <c r="B625" s="2"/>
    </row>
    <row r="626" ht="12.75" customHeight="1">
      <c r="B626" s="2"/>
    </row>
    <row r="627" ht="12.75" customHeight="1">
      <c r="B627" s="2"/>
    </row>
    <row r="628" ht="12.75" customHeight="1">
      <c r="B628" s="2"/>
    </row>
    <row r="629" ht="12.75" customHeight="1">
      <c r="B629" s="2"/>
    </row>
    <row r="630" ht="12.75" customHeight="1">
      <c r="B630" s="2"/>
    </row>
    <row r="631" ht="12.75" customHeight="1">
      <c r="B631" s="2"/>
    </row>
    <row r="632" ht="12.75" customHeight="1">
      <c r="B632" s="2"/>
    </row>
    <row r="633" ht="12.75" customHeight="1">
      <c r="B633" s="2"/>
    </row>
    <row r="634" ht="12.75" customHeight="1">
      <c r="B634" s="2"/>
    </row>
    <row r="635" ht="12.75" customHeight="1">
      <c r="B635" s="2"/>
    </row>
    <row r="636" ht="12.75" customHeight="1">
      <c r="B636" s="2"/>
    </row>
    <row r="637" ht="12.75" customHeight="1">
      <c r="B637" s="2"/>
    </row>
    <row r="638" ht="12.75" customHeight="1">
      <c r="B638" s="2"/>
    </row>
    <row r="639" ht="12.75" customHeight="1">
      <c r="B639" s="2"/>
    </row>
    <row r="640" ht="12.75" customHeight="1">
      <c r="B640" s="2"/>
    </row>
    <row r="641" ht="12.75" customHeight="1">
      <c r="B641" s="2"/>
    </row>
    <row r="642" ht="12.75" customHeight="1">
      <c r="B642" s="2"/>
    </row>
    <row r="643" ht="12.75" customHeight="1">
      <c r="B643" s="2"/>
    </row>
    <row r="644" ht="12.75" customHeight="1">
      <c r="B644" s="2"/>
    </row>
    <row r="645" ht="12.75" customHeight="1">
      <c r="B645" s="2"/>
    </row>
    <row r="646" ht="12.75" customHeight="1">
      <c r="B646" s="2"/>
    </row>
    <row r="647" ht="12.75" customHeight="1">
      <c r="B647" s="2"/>
    </row>
    <row r="648" ht="12.75" customHeight="1">
      <c r="B648" s="2"/>
    </row>
    <row r="649" ht="12.75" customHeight="1">
      <c r="B649" s="2"/>
    </row>
    <row r="650" ht="12.75" customHeight="1">
      <c r="B650" s="2"/>
    </row>
    <row r="651" ht="12.75" customHeight="1">
      <c r="B651" s="2"/>
    </row>
    <row r="652" ht="12.75" customHeight="1">
      <c r="B652" s="2"/>
    </row>
    <row r="653" ht="12.75" customHeight="1">
      <c r="B653" s="2"/>
    </row>
    <row r="654" ht="12.75" customHeight="1">
      <c r="B654" s="2"/>
    </row>
    <row r="655" ht="12.75" customHeight="1">
      <c r="B655" s="2"/>
    </row>
    <row r="656" ht="12.75" customHeight="1">
      <c r="B656" s="2"/>
    </row>
    <row r="657" ht="12.75" customHeight="1">
      <c r="B657" s="2"/>
    </row>
    <row r="658" ht="12.75" customHeight="1">
      <c r="B658" s="2"/>
    </row>
    <row r="659" ht="12.75" customHeight="1">
      <c r="B659" s="2"/>
    </row>
    <row r="660" ht="12.75" customHeight="1">
      <c r="B660" s="2"/>
    </row>
    <row r="661" ht="12.75" customHeight="1">
      <c r="B661" s="2"/>
    </row>
    <row r="662" ht="12.75" customHeight="1">
      <c r="B662" s="2"/>
    </row>
    <row r="663" ht="12.75" customHeight="1">
      <c r="B663" s="2"/>
    </row>
    <row r="664" ht="12.75" customHeight="1">
      <c r="B664" s="2"/>
    </row>
    <row r="665" ht="12.75" customHeight="1">
      <c r="B665" s="2"/>
    </row>
    <row r="666" ht="12.75" customHeight="1">
      <c r="B666" s="2"/>
    </row>
    <row r="667" ht="12.75" customHeight="1">
      <c r="B667" s="2"/>
    </row>
    <row r="668" ht="12.75" customHeight="1">
      <c r="B668" s="2"/>
    </row>
    <row r="669" ht="12.75" customHeight="1">
      <c r="B669" s="2"/>
    </row>
    <row r="670" ht="12.75" customHeight="1">
      <c r="B670" s="2"/>
    </row>
    <row r="671" ht="12.75" customHeight="1">
      <c r="B671" s="2"/>
    </row>
    <row r="672" ht="12.75" customHeight="1">
      <c r="B672" s="2"/>
    </row>
    <row r="673" ht="12.75" customHeight="1">
      <c r="B673" s="2"/>
    </row>
    <row r="674" ht="12.75" customHeight="1">
      <c r="B674" s="2"/>
    </row>
    <row r="675" ht="12.75" customHeight="1">
      <c r="B675" s="2"/>
    </row>
    <row r="676" ht="12.75" customHeight="1">
      <c r="B676" s="2"/>
    </row>
    <row r="677" ht="12.75" customHeight="1">
      <c r="B677" s="2"/>
    </row>
    <row r="678" ht="12.75" customHeight="1">
      <c r="B678" s="2"/>
    </row>
    <row r="679" ht="12.75" customHeight="1">
      <c r="B679" s="2"/>
    </row>
    <row r="680" ht="12.75" customHeight="1">
      <c r="B680" s="2"/>
    </row>
    <row r="681" ht="12.75" customHeight="1">
      <c r="B681" s="2"/>
    </row>
    <row r="682" ht="12.75" customHeight="1">
      <c r="B682" s="2"/>
    </row>
    <row r="683" ht="12.75" customHeight="1">
      <c r="B683" s="2"/>
    </row>
    <row r="684" ht="12.75" customHeight="1">
      <c r="B684" s="2"/>
    </row>
    <row r="685" ht="12.75" customHeight="1">
      <c r="B685" s="2"/>
    </row>
    <row r="686" ht="12.75" customHeight="1">
      <c r="B686" s="2"/>
    </row>
    <row r="687" ht="12.75" customHeight="1">
      <c r="B687" s="2"/>
    </row>
    <row r="688" ht="12.75" customHeight="1">
      <c r="B688" s="2"/>
    </row>
    <row r="689" ht="12.75" customHeight="1">
      <c r="B689" s="2"/>
    </row>
    <row r="690" ht="12.75" customHeight="1">
      <c r="B690" s="2"/>
    </row>
    <row r="691" ht="12.75" customHeight="1">
      <c r="B691" s="2"/>
    </row>
    <row r="692" ht="12.75" customHeight="1">
      <c r="B692" s="2"/>
    </row>
    <row r="693" ht="12.75" customHeight="1">
      <c r="B693" s="2"/>
    </row>
    <row r="694" ht="12.75" customHeight="1">
      <c r="B694" s="2"/>
    </row>
    <row r="695" ht="12.75" customHeight="1">
      <c r="B695" s="2"/>
    </row>
    <row r="696" ht="12.75" customHeight="1">
      <c r="B696" s="2"/>
    </row>
    <row r="697" ht="12.75" customHeight="1">
      <c r="B697" s="2"/>
    </row>
    <row r="698" ht="12.75" customHeight="1">
      <c r="B698" s="2"/>
    </row>
    <row r="699" ht="12.75" customHeight="1">
      <c r="B699" s="2"/>
    </row>
    <row r="700" ht="12.75" customHeight="1">
      <c r="B700" s="2"/>
    </row>
    <row r="701" ht="12.75" customHeight="1">
      <c r="B701" s="2"/>
    </row>
    <row r="702" ht="12.75" customHeight="1">
      <c r="B702" s="2"/>
    </row>
    <row r="703" ht="12.75" customHeight="1">
      <c r="B703" s="2"/>
    </row>
    <row r="704" ht="12.75" customHeight="1">
      <c r="B704" s="2"/>
    </row>
    <row r="705" ht="12.75" customHeight="1">
      <c r="B705" s="2"/>
    </row>
    <row r="706" ht="12.75" customHeight="1">
      <c r="B706" s="2"/>
    </row>
    <row r="707" ht="12.75" customHeight="1">
      <c r="B707" s="2"/>
    </row>
    <row r="708" ht="12.75" customHeight="1">
      <c r="B708" s="2"/>
    </row>
    <row r="709" ht="12.75" customHeight="1">
      <c r="B709" s="2"/>
    </row>
    <row r="710" ht="12.75" customHeight="1">
      <c r="B710" s="2"/>
    </row>
    <row r="711" ht="12.75" customHeight="1">
      <c r="B711" s="2"/>
    </row>
    <row r="712" ht="12.75" customHeight="1">
      <c r="B712" s="2"/>
    </row>
    <row r="713" ht="12.75" customHeight="1">
      <c r="B713" s="2"/>
    </row>
    <row r="714" ht="12.75" customHeight="1">
      <c r="B714" s="2"/>
    </row>
    <row r="715" ht="12.75" customHeight="1">
      <c r="B715" s="2"/>
    </row>
    <row r="716" ht="12.75" customHeight="1">
      <c r="B716" s="2"/>
    </row>
    <row r="717" ht="12.75" customHeight="1">
      <c r="B717" s="2"/>
    </row>
    <row r="718" ht="12.75" customHeight="1">
      <c r="B718" s="2"/>
    </row>
    <row r="719" ht="12.75" customHeight="1">
      <c r="B719" s="2"/>
    </row>
    <row r="720" ht="12.75" customHeight="1">
      <c r="B720" s="2"/>
    </row>
    <row r="721" ht="12.75" customHeight="1">
      <c r="B721" s="2"/>
    </row>
    <row r="722" ht="12.75" customHeight="1">
      <c r="B722" s="2"/>
    </row>
    <row r="723" ht="12.75" customHeight="1">
      <c r="B723" s="2"/>
    </row>
    <row r="724" ht="12.75" customHeight="1">
      <c r="B724" s="2"/>
    </row>
    <row r="725" ht="12.75" customHeight="1">
      <c r="B725" s="2"/>
    </row>
    <row r="726" ht="12.75" customHeight="1">
      <c r="B726" s="2"/>
    </row>
    <row r="727" ht="12.75" customHeight="1">
      <c r="B727" s="2"/>
    </row>
    <row r="728" ht="12.75" customHeight="1">
      <c r="B728" s="2"/>
    </row>
    <row r="729" ht="12.75" customHeight="1">
      <c r="B729" s="2"/>
    </row>
    <row r="730" ht="12.75" customHeight="1">
      <c r="B730" s="2"/>
    </row>
    <row r="731" ht="12.75" customHeight="1">
      <c r="B731" s="2"/>
    </row>
    <row r="732" ht="12.75" customHeight="1">
      <c r="B732" s="2"/>
    </row>
    <row r="733" ht="12.75" customHeight="1">
      <c r="B733" s="2"/>
    </row>
    <row r="734" ht="12.75" customHeight="1">
      <c r="B734" s="2"/>
    </row>
    <row r="735" ht="12.75" customHeight="1">
      <c r="B735" s="2"/>
    </row>
    <row r="736" ht="12.75" customHeight="1">
      <c r="B736" s="2"/>
    </row>
    <row r="737" ht="12.75" customHeight="1">
      <c r="B737" s="2"/>
    </row>
    <row r="738" ht="12.75" customHeight="1">
      <c r="B738" s="2"/>
    </row>
    <row r="739" ht="12.75" customHeight="1">
      <c r="B739" s="2"/>
    </row>
    <row r="740" ht="12.75" customHeight="1">
      <c r="B740" s="2"/>
    </row>
    <row r="741" ht="12.75" customHeight="1">
      <c r="B741" s="2"/>
    </row>
    <row r="742" ht="12.75" customHeight="1">
      <c r="B742" s="2"/>
    </row>
    <row r="743" ht="12.75" customHeight="1">
      <c r="B743" s="2"/>
    </row>
    <row r="744" ht="12.75" customHeight="1">
      <c r="B744" s="2"/>
    </row>
    <row r="745" ht="12.75" customHeight="1">
      <c r="B745" s="2"/>
    </row>
    <row r="746" ht="12.75" customHeight="1">
      <c r="B746" s="2"/>
    </row>
    <row r="747" ht="12.75" customHeight="1">
      <c r="B747" s="2"/>
    </row>
    <row r="748" ht="12.75" customHeight="1">
      <c r="B748" s="2"/>
    </row>
    <row r="749" ht="12.75" customHeight="1">
      <c r="B749" s="2"/>
    </row>
    <row r="750" ht="12.75" customHeight="1">
      <c r="B750" s="2"/>
    </row>
    <row r="751" ht="12.75" customHeight="1">
      <c r="B751" s="2"/>
    </row>
    <row r="752" ht="12.75" customHeight="1">
      <c r="B752" s="2"/>
    </row>
    <row r="753" ht="12.75" customHeight="1">
      <c r="B753" s="2"/>
    </row>
    <row r="754" ht="12.75" customHeight="1">
      <c r="B754" s="2"/>
    </row>
    <row r="755" ht="12.75" customHeight="1">
      <c r="B755" s="2"/>
    </row>
    <row r="756" ht="12.75" customHeight="1">
      <c r="B756" s="2"/>
    </row>
    <row r="757" ht="12.75" customHeight="1">
      <c r="B757" s="2"/>
    </row>
    <row r="758" ht="12.75" customHeight="1">
      <c r="B758" s="2"/>
    </row>
    <row r="759" ht="12.75" customHeight="1">
      <c r="B759" s="2"/>
    </row>
    <row r="760" ht="12.75" customHeight="1">
      <c r="B760" s="2"/>
    </row>
    <row r="761" ht="12.75" customHeight="1">
      <c r="B761" s="2"/>
    </row>
    <row r="762" ht="12.75" customHeight="1">
      <c r="B762" s="2"/>
    </row>
    <row r="763" ht="12.75" customHeight="1">
      <c r="B763" s="2"/>
    </row>
    <row r="764" ht="12.75" customHeight="1">
      <c r="B764" s="2"/>
    </row>
    <row r="765" ht="12.75" customHeight="1">
      <c r="B765" s="2"/>
    </row>
    <row r="766" ht="12.75" customHeight="1">
      <c r="B766" s="2"/>
    </row>
    <row r="767" ht="12.75" customHeight="1">
      <c r="B767" s="2"/>
    </row>
    <row r="768" ht="12.75" customHeight="1">
      <c r="B768" s="2"/>
    </row>
    <row r="769" ht="12.75" customHeight="1">
      <c r="B769" s="2"/>
    </row>
    <row r="770" ht="12.75" customHeight="1">
      <c r="B770" s="2"/>
    </row>
    <row r="771" ht="12.75" customHeight="1">
      <c r="B771" s="2"/>
    </row>
    <row r="772" ht="12.75" customHeight="1">
      <c r="B772" s="2"/>
    </row>
    <row r="773" ht="12.75" customHeight="1">
      <c r="B773" s="2"/>
    </row>
    <row r="774" ht="12.75" customHeight="1">
      <c r="B774" s="2"/>
    </row>
    <row r="775" ht="12.75" customHeight="1">
      <c r="B775" s="2"/>
    </row>
    <row r="776" ht="12.75" customHeight="1">
      <c r="B776" s="2"/>
    </row>
    <row r="777" ht="12.75" customHeight="1">
      <c r="B777" s="2"/>
    </row>
    <row r="778" ht="12.75" customHeight="1">
      <c r="B778" s="2"/>
    </row>
    <row r="779" ht="12.75" customHeight="1">
      <c r="B779" s="2"/>
    </row>
    <row r="780" ht="12.75" customHeight="1">
      <c r="B780" s="2"/>
    </row>
    <row r="781" ht="12.75" customHeight="1">
      <c r="B781" s="2"/>
    </row>
    <row r="782" ht="12.75" customHeight="1">
      <c r="B782" s="2"/>
    </row>
    <row r="783" ht="12.75" customHeight="1">
      <c r="B783" s="2"/>
    </row>
    <row r="784" ht="12.75" customHeight="1">
      <c r="B784" s="2"/>
    </row>
    <row r="785" ht="12.75" customHeight="1">
      <c r="B785" s="2"/>
    </row>
    <row r="786" ht="12.75" customHeight="1">
      <c r="B786" s="2"/>
    </row>
    <row r="787" ht="12.75" customHeight="1">
      <c r="B787" s="2"/>
    </row>
    <row r="788" ht="12.75" customHeight="1">
      <c r="B788" s="2"/>
    </row>
    <row r="789" ht="12.75" customHeight="1">
      <c r="B789" s="2"/>
    </row>
    <row r="790" ht="12.75" customHeight="1">
      <c r="B790" s="2"/>
    </row>
    <row r="791" ht="12.75" customHeight="1">
      <c r="B791" s="2"/>
    </row>
    <row r="792" ht="12.75" customHeight="1">
      <c r="B792" s="2"/>
    </row>
    <row r="793" ht="12.75" customHeight="1">
      <c r="B793" s="2"/>
    </row>
    <row r="794" ht="12.75" customHeight="1">
      <c r="B794" s="2"/>
    </row>
    <row r="795" ht="12.75" customHeight="1">
      <c r="B795" s="2"/>
    </row>
    <row r="796" ht="12.75" customHeight="1">
      <c r="B796" s="2"/>
    </row>
    <row r="797" ht="12.75" customHeight="1">
      <c r="B797" s="2"/>
    </row>
    <row r="798" ht="12.75" customHeight="1">
      <c r="B798" s="2"/>
    </row>
    <row r="799" ht="12.75" customHeight="1">
      <c r="B799" s="2"/>
    </row>
    <row r="800" ht="12.75" customHeight="1">
      <c r="B800" s="2"/>
    </row>
    <row r="801" ht="12.75" customHeight="1">
      <c r="B801" s="2"/>
    </row>
    <row r="802" ht="12.75" customHeight="1">
      <c r="B802" s="2"/>
    </row>
    <row r="803" ht="12.75" customHeight="1">
      <c r="B803" s="2"/>
    </row>
    <row r="804" ht="12.75" customHeight="1">
      <c r="B804" s="2"/>
    </row>
    <row r="805" ht="12.75" customHeight="1">
      <c r="B805" s="2"/>
    </row>
    <row r="806" ht="12.75" customHeight="1">
      <c r="B806" s="2"/>
    </row>
    <row r="807" ht="12.75" customHeight="1">
      <c r="B807" s="2"/>
    </row>
    <row r="808" ht="12.75" customHeight="1">
      <c r="B808" s="2"/>
    </row>
    <row r="809" ht="12.75" customHeight="1">
      <c r="B809" s="2"/>
    </row>
    <row r="810" ht="12.75" customHeight="1">
      <c r="B810" s="2"/>
    </row>
    <row r="811" ht="12.75" customHeight="1">
      <c r="B811" s="2"/>
    </row>
    <row r="812" ht="12.75" customHeight="1">
      <c r="B812" s="2"/>
    </row>
    <row r="813" ht="12.75" customHeight="1">
      <c r="B813" s="2"/>
    </row>
    <row r="814" ht="12.75" customHeight="1">
      <c r="B814" s="2"/>
    </row>
    <row r="815" ht="12.75" customHeight="1">
      <c r="B815" s="2"/>
    </row>
    <row r="816" ht="12.75" customHeight="1">
      <c r="B816" s="2"/>
    </row>
    <row r="817" ht="12.75" customHeight="1">
      <c r="B817" s="2"/>
    </row>
    <row r="818" ht="12.75" customHeight="1">
      <c r="B818" s="2"/>
    </row>
    <row r="819" ht="12.75" customHeight="1">
      <c r="B819" s="2"/>
    </row>
    <row r="820" ht="12.75" customHeight="1">
      <c r="B820" s="2"/>
    </row>
    <row r="821" ht="12.75" customHeight="1">
      <c r="B821" s="2"/>
    </row>
    <row r="822" ht="12.75" customHeight="1">
      <c r="B822" s="2"/>
    </row>
    <row r="823" ht="12.75" customHeight="1">
      <c r="B823" s="2"/>
    </row>
    <row r="824" ht="12.75" customHeight="1">
      <c r="B824" s="2"/>
    </row>
    <row r="825" ht="12.75" customHeight="1">
      <c r="B825" s="2"/>
    </row>
    <row r="826" ht="12.75" customHeight="1">
      <c r="B826" s="2"/>
    </row>
    <row r="827" ht="12.75" customHeight="1">
      <c r="B827" s="2"/>
    </row>
    <row r="828" ht="12.75" customHeight="1">
      <c r="B828" s="2"/>
    </row>
    <row r="829" ht="12.75" customHeight="1">
      <c r="B829" s="2"/>
    </row>
    <row r="830" ht="12.75" customHeight="1">
      <c r="B830" s="2"/>
    </row>
    <row r="831" ht="12.75" customHeight="1">
      <c r="B831" s="2"/>
    </row>
    <row r="832" ht="12.75" customHeight="1">
      <c r="B832" s="2"/>
    </row>
    <row r="833" ht="12.75" customHeight="1">
      <c r="B833" s="2"/>
    </row>
    <row r="834" ht="12.75" customHeight="1">
      <c r="B834" s="2"/>
    </row>
    <row r="835" ht="12.75" customHeight="1">
      <c r="B835" s="2"/>
    </row>
    <row r="836" ht="12.75" customHeight="1">
      <c r="B836" s="2"/>
    </row>
    <row r="837" ht="12.75" customHeight="1">
      <c r="B837" s="2"/>
    </row>
    <row r="838" ht="12.75" customHeight="1">
      <c r="B838" s="2"/>
    </row>
    <row r="839" ht="12.75" customHeight="1">
      <c r="B839" s="2"/>
    </row>
    <row r="840" ht="12.75" customHeight="1">
      <c r="B840" s="2"/>
    </row>
    <row r="841" ht="12.75" customHeight="1">
      <c r="B841" s="2"/>
    </row>
    <row r="842" ht="12.75" customHeight="1">
      <c r="B842" s="2"/>
    </row>
    <row r="843" ht="12.75" customHeight="1">
      <c r="B843" s="2"/>
    </row>
    <row r="844" ht="12.75" customHeight="1">
      <c r="B844" s="2"/>
    </row>
    <row r="845" ht="12.75" customHeight="1">
      <c r="B845" s="2"/>
    </row>
    <row r="846" ht="12.75" customHeight="1">
      <c r="B846" s="2"/>
    </row>
    <row r="847" ht="12.75" customHeight="1">
      <c r="B847" s="2"/>
    </row>
    <row r="848" ht="12.75" customHeight="1">
      <c r="B848" s="2"/>
    </row>
    <row r="849" ht="12.75" customHeight="1">
      <c r="B849" s="2"/>
    </row>
    <row r="850" ht="12.75" customHeight="1">
      <c r="B850" s="2"/>
    </row>
    <row r="851" ht="12.75" customHeight="1">
      <c r="B851" s="2"/>
    </row>
    <row r="852" ht="12.75" customHeight="1">
      <c r="B852" s="2"/>
    </row>
    <row r="853" ht="12.75" customHeight="1">
      <c r="B853" s="2"/>
    </row>
    <row r="854" ht="12.75" customHeight="1">
      <c r="B854" s="2"/>
    </row>
    <row r="855" ht="12.75" customHeight="1">
      <c r="B855" s="2"/>
    </row>
    <row r="856" ht="12.75" customHeight="1">
      <c r="B856" s="2"/>
    </row>
    <row r="857" ht="12.75" customHeight="1">
      <c r="B857" s="2"/>
    </row>
    <row r="858" ht="12.75" customHeight="1">
      <c r="B858" s="2"/>
    </row>
    <row r="859" ht="12.75" customHeight="1">
      <c r="B859" s="2"/>
    </row>
    <row r="860" ht="12.75" customHeight="1">
      <c r="B860" s="2"/>
    </row>
    <row r="861" ht="12.75" customHeight="1">
      <c r="B861" s="2"/>
    </row>
    <row r="862" ht="12.75" customHeight="1">
      <c r="B862" s="2"/>
    </row>
    <row r="863" ht="12.75" customHeight="1">
      <c r="B863" s="2"/>
    </row>
    <row r="864" ht="12.75" customHeight="1">
      <c r="B864" s="2"/>
    </row>
    <row r="865" ht="12.75" customHeight="1">
      <c r="B865" s="2"/>
    </row>
    <row r="866" ht="12.75" customHeight="1">
      <c r="B866" s="2"/>
    </row>
    <row r="867" ht="12.75" customHeight="1">
      <c r="B867" s="2"/>
    </row>
    <row r="868" ht="12.75" customHeight="1">
      <c r="B868" s="2"/>
    </row>
    <row r="869" ht="12.75" customHeight="1">
      <c r="B869" s="2"/>
    </row>
    <row r="870" ht="12.75" customHeight="1">
      <c r="B870" s="2"/>
    </row>
    <row r="871" ht="12.75" customHeight="1">
      <c r="B871" s="2"/>
    </row>
    <row r="872" ht="12.75" customHeight="1">
      <c r="B872" s="2"/>
    </row>
    <row r="873" ht="12.75" customHeight="1">
      <c r="B873" s="2"/>
    </row>
    <row r="874" ht="12.75" customHeight="1">
      <c r="B874" s="2"/>
    </row>
    <row r="875" ht="12.75" customHeight="1">
      <c r="B875" s="2"/>
    </row>
    <row r="876" ht="12.75" customHeight="1">
      <c r="B876" s="2"/>
    </row>
    <row r="877" ht="12.75" customHeight="1">
      <c r="B877" s="2"/>
    </row>
    <row r="878" ht="12.75" customHeight="1">
      <c r="B878" s="2"/>
    </row>
    <row r="879" ht="12.75" customHeight="1">
      <c r="B879" s="2"/>
    </row>
    <row r="880" ht="12.75" customHeight="1">
      <c r="B880" s="2"/>
    </row>
    <row r="881" ht="12.75" customHeight="1">
      <c r="B881" s="2"/>
    </row>
    <row r="882" ht="12.75" customHeight="1">
      <c r="B882" s="2"/>
    </row>
    <row r="883" ht="12.75" customHeight="1">
      <c r="B883" s="2"/>
    </row>
    <row r="884" ht="12.75" customHeight="1">
      <c r="B884" s="2"/>
    </row>
    <row r="885" ht="12.75" customHeight="1">
      <c r="B885" s="2"/>
    </row>
    <row r="886" ht="12.75" customHeight="1">
      <c r="B886" s="2"/>
    </row>
    <row r="887" ht="12.75" customHeight="1">
      <c r="B887" s="2"/>
    </row>
    <row r="888" ht="12.75" customHeight="1">
      <c r="B888" s="2"/>
    </row>
    <row r="889" ht="12.75" customHeight="1">
      <c r="B889" s="2"/>
    </row>
    <row r="890" ht="12.75" customHeight="1">
      <c r="B890" s="2"/>
    </row>
    <row r="891" ht="12.75" customHeight="1">
      <c r="B891" s="2"/>
    </row>
    <row r="892" ht="12.75" customHeight="1">
      <c r="B892" s="2"/>
    </row>
    <row r="893" ht="12.75" customHeight="1">
      <c r="B893" s="2"/>
    </row>
    <row r="894" ht="12.75" customHeight="1">
      <c r="B894" s="2"/>
    </row>
    <row r="895" ht="12.75" customHeight="1">
      <c r="B895" s="2"/>
    </row>
    <row r="896" ht="12.75" customHeight="1">
      <c r="B896" s="2"/>
    </row>
    <row r="897" ht="12.75" customHeight="1">
      <c r="B897" s="2"/>
    </row>
    <row r="898" ht="12.75" customHeight="1">
      <c r="B898" s="2"/>
    </row>
    <row r="899" ht="12.75" customHeight="1">
      <c r="B899" s="2"/>
    </row>
    <row r="900" ht="12.75" customHeight="1">
      <c r="B900" s="2"/>
    </row>
    <row r="901" ht="12.75" customHeight="1">
      <c r="B901" s="2"/>
    </row>
    <row r="902" ht="12.75" customHeight="1">
      <c r="B902" s="2"/>
    </row>
    <row r="903" ht="12.75" customHeight="1">
      <c r="B903" s="2"/>
    </row>
    <row r="904" ht="12.75" customHeight="1">
      <c r="B904" s="2"/>
    </row>
    <row r="905" ht="12.75" customHeight="1">
      <c r="B905" s="2"/>
    </row>
    <row r="906" ht="12.75" customHeight="1">
      <c r="B906" s="2"/>
    </row>
    <row r="907" ht="12.75" customHeight="1">
      <c r="B907" s="2"/>
    </row>
    <row r="908" ht="12.75" customHeight="1">
      <c r="B908" s="2"/>
    </row>
    <row r="909" ht="12.75" customHeight="1">
      <c r="B909" s="2"/>
    </row>
    <row r="910" ht="12.75" customHeight="1">
      <c r="B910" s="2"/>
    </row>
    <row r="911" ht="12.75" customHeight="1">
      <c r="B911" s="2"/>
    </row>
    <row r="912" ht="12.75" customHeight="1">
      <c r="B912" s="2"/>
    </row>
    <row r="913" ht="12.75" customHeight="1">
      <c r="B913" s="2"/>
    </row>
    <row r="914" ht="12.75" customHeight="1">
      <c r="B914" s="2"/>
    </row>
    <row r="915" ht="12.75" customHeight="1">
      <c r="B915" s="2"/>
    </row>
    <row r="916" ht="12.75" customHeight="1">
      <c r="B916" s="2"/>
    </row>
    <row r="917" ht="12.75" customHeight="1">
      <c r="B917" s="2"/>
    </row>
    <row r="918" ht="12.75" customHeight="1">
      <c r="B918" s="2"/>
    </row>
    <row r="919" ht="12.75" customHeight="1">
      <c r="B919" s="2"/>
    </row>
    <row r="920" ht="12.75" customHeight="1">
      <c r="B920" s="2"/>
    </row>
    <row r="921" ht="12.75" customHeight="1">
      <c r="B921" s="2"/>
    </row>
    <row r="922" ht="12.75" customHeight="1">
      <c r="B922" s="2"/>
    </row>
    <row r="923" ht="12.75" customHeight="1">
      <c r="B923" s="2"/>
    </row>
    <row r="924" ht="12.75" customHeight="1">
      <c r="B924" s="2"/>
    </row>
    <row r="925" ht="12.75" customHeight="1">
      <c r="B925" s="2"/>
    </row>
    <row r="926" ht="12.75" customHeight="1">
      <c r="B926" s="2"/>
    </row>
    <row r="927" ht="12.75" customHeight="1">
      <c r="B927" s="2"/>
    </row>
    <row r="928" ht="12.75" customHeight="1">
      <c r="B928" s="2"/>
    </row>
    <row r="929" ht="12.75" customHeight="1">
      <c r="B929" s="2"/>
    </row>
    <row r="930" ht="12.75" customHeight="1">
      <c r="B930" s="2"/>
    </row>
    <row r="931" ht="12.75" customHeight="1">
      <c r="B931" s="2"/>
    </row>
    <row r="932" ht="12.75" customHeight="1">
      <c r="B932" s="2"/>
    </row>
    <row r="933" ht="12.75" customHeight="1">
      <c r="B933" s="2"/>
    </row>
    <row r="934" ht="12.75" customHeight="1">
      <c r="B934" s="2"/>
    </row>
    <row r="935" ht="12.75" customHeight="1">
      <c r="B935" s="2"/>
    </row>
    <row r="936" ht="12.75" customHeight="1">
      <c r="B936" s="2"/>
    </row>
    <row r="937" ht="12.75" customHeight="1">
      <c r="B937" s="2"/>
    </row>
    <row r="938" ht="12.75" customHeight="1">
      <c r="B938" s="2"/>
    </row>
    <row r="939" ht="12.75" customHeight="1">
      <c r="B939" s="2"/>
    </row>
    <row r="940" ht="12.75" customHeight="1">
      <c r="B940" s="2"/>
    </row>
    <row r="941" ht="12.75" customHeight="1">
      <c r="B941" s="2"/>
    </row>
    <row r="942" ht="12.75" customHeight="1">
      <c r="B942" s="2"/>
    </row>
    <row r="943" ht="12.75" customHeight="1">
      <c r="B943" s="2"/>
    </row>
    <row r="944" ht="12.75" customHeight="1">
      <c r="B944" s="2"/>
    </row>
    <row r="945" ht="12.75" customHeight="1">
      <c r="B945" s="2"/>
    </row>
    <row r="946" ht="12.75" customHeight="1">
      <c r="B946" s="2"/>
    </row>
    <row r="947" ht="12.75" customHeight="1">
      <c r="B947" s="2"/>
    </row>
    <row r="948" ht="12.75" customHeight="1">
      <c r="B948" s="2"/>
    </row>
    <row r="949" ht="12.75" customHeight="1">
      <c r="B949" s="2"/>
    </row>
    <row r="950" ht="12.75" customHeight="1">
      <c r="B950" s="2"/>
    </row>
    <row r="951" ht="12.75" customHeight="1">
      <c r="B951" s="2"/>
    </row>
    <row r="952" ht="12.75" customHeight="1">
      <c r="B952" s="2"/>
    </row>
    <row r="953" ht="12.75" customHeight="1">
      <c r="B953" s="2"/>
    </row>
    <row r="954" ht="12.75" customHeight="1">
      <c r="B954" s="2"/>
    </row>
    <row r="955" ht="12.75" customHeight="1">
      <c r="B955" s="2"/>
    </row>
    <row r="956" ht="12.75" customHeight="1">
      <c r="B956" s="2"/>
    </row>
    <row r="957" ht="12.75" customHeight="1">
      <c r="B957" s="2"/>
    </row>
    <row r="958" ht="12.75" customHeight="1">
      <c r="B958" s="2"/>
    </row>
    <row r="959" ht="12.75" customHeight="1">
      <c r="B959" s="2"/>
    </row>
    <row r="960" ht="12.75" customHeight="1">
      <c r="B960" s="2"/>
    </row>
    <row r="961" ht="12.75" customHeight="1">
      <c r="B961" s="2"/>
    </row>
    <row r="962" ht="12.75" customHeight="1">
      <c r="B962" s="2"/>
    </row>
    <row r="963" ht="12.75" customHeight="1">
      <c r="B963" s="2"/>
    </row>
    <row r="964" ht="12.75" customHeight="1">
      <c r="B964" s="2"/>
    </row>
    <row r="965" ht="12.75" customHeight="1">
      <c r="B965" s="2"/>
    </row>
    <row r="966" ht="12.75" customHeight="1">
      <c r="B966" s="2"/>
    </row>
    <row r="967" ht="12.75" customHeight="1">
      <c r="B967" s="2"/>
    </row>
    <row r="968" ht="12.75" customHeight="1">
      <c r="B968" s="2"/>
    </row>
    <row r="969" ht="12.75" customHeight="1">
      <c r="B969" s="2"/>
    </row>
    <row r="970" ht="12.75" customHeight="1">
      <c r="B970" s="2"/>
    </row>
    <row r="971" ht="12.75" customHeight="1">
      <c r="B971" s="2"/>
    </row>
    <row r="972" ht="12.75" customHeight="1">
      <c r="B972" s="2"/>
    </row>
    <row r="973" ht="12.75" customHeight="1">
      <c r="B973" s="2"/>
    </row>
    <row r="974" ht="12.75" customHeight="1">
      <c r="B974" s="2"/>
    </row>
    <row r="975" ht="12.75" customHeight="1">
      <c r="B975" s="2"/>
    </row>
    <row r="976" ht="12.75" customHeight="1">
      <c r="B976" s="2"/>
    </row>
    <row r="977" ht="12.75" customHeight="1">
      <c r="B977" s="2"/>
    </row>
    <row r="978" ht="12.75" customHeight="1">
      <c r="B978" s="2"/>
    </row>
    <row r="979" ht="12.75" customHeight="1">
      <c r="B979" s="2"/>
    </row>
    <row r="980" ht="12.75" customHeight="1">
      <c r="B980" s="2"/>
    </row>
    <row r="981" ht="12.75" customHeight="1">
      <c r="B981" s="2"/>
    </row>
    <row r="982" ht="12.75" customHeight="1">
      <c r="B982" s="2"/>
    </row>
    <row r="983" ht="12.75" customHeight="1">
      <c r="B983" s="2"/>
    </row>
    <row r="984" ht="12.75" customHeight="1">
      <c r="B984" s="2"/>
    </row>
    <row r="985" ht="12.75" customHeight="1">
      <c r="B985" s="2"/>
    </row>
    <row r="986" ht="12.75" customHeight="1">
      <c r="B986" s="2"/>
    </row>
    <row r="987" ht="12.75" customHeight="1">
      <c r="B987" s="2"/>
    </row>
    <row r="988" ht="12.75" customHeight="1">
      <c r="B988" s="2"/>
    </row>
    <row r="989" ht="12.75" customHeight="1">
      <c r="B989" s="2"/>
    </row>
    <row r="990" ht="12.75" customHeight="1">
      <c r="B990" s="2"/>
    </row>
    <row r="991" ht="12.75" customHeight="1">
      <c r="B991" s="2"/>
    </row>
    <row r="992" ht="12.75" customHeight="1">
      <c r="B992" s="2"/>
    </row>
    <row r="993" ht="12.75" customHeight="1">
      <c r="B993" s="2"/>
    </row>
    <row r="994" ht="12.75" customHeight="1">
      <c r="B994" s="2"/>
    </row>
    <row r="995" ht="12.75" customHeight="1">
      <c r="B995" s="2"/>
    </row>
    <row r="996" ht="12.75" customHeight="1">
      <c r="B996" s="2"/>
    </row>
    <row r="997" ht="12.75" customHeight="1">
      <c r="B997" s="2"/>
    </row>
    <row r="998" ht="12.75" customHeight="1">
      <c r="B998" s="2"/>
    </row>
    <row r="999" ht="12.75" customHeight="1">
      <c r="B999" s="2"/>
    </row>
    <row r="1000" ht="12.75" customHeight="1">
      <c r="B1000" s="2"/>
    </row>
  </sheetData>
  <printOptions/>
  <pageMargins bottom="0.75" footer="0.0" header="0.0" left="0.7" right="0.7" top="0.75"/>
  <pageSetup orientation="landscape"/>
  <drawing r:id="rId1"/>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6" width="8.0"/>
    <col customWidth="1" min="7" max="7" width="11.88"/>
    <col customWidth="1" min="8" max="26" width="8.0"/>
  </cols>
  <sheetData>
    <row r="1" ht="12.75" customHeight="1">
      <c r="B1" s="2"/>
      <c r="C1" s="1" t="s">
        <v>57</v>
      </c>
      <c r="D1" s="1" t="s">
        <v>44</v>
      </c>
      <c r="E1" s="1" t="s">
        <v>58</v>
      </c>
      <c r="F1" s="1" t="s">
        <v>59</v>
      </c>
    </row>
    <row r="2" ht="12.75" customHeight="1">
      <c r="B2" s="2" t="s">
        <v>77</v>
      </c>
      <c r="C2" s="1">
        <v>14976.0</v>
      </c>
      <c r="D2" s="1">
        <v>57.0</v>
      </c>
      <c r="E2" s="1">
        <v>11813.0</v>
      </c>
      <c r="F2" s="1" t="s">
        <v>79</v>
      </c>
      <c r="H2" s="1" t="s">
        <v>224</v>
      </c>
    </row>
    <row r="3" ht="12.75" customHeight="1">
      <c r="B3" s="2" t="s">
        <v>78</v>
      </c>
      <c r="C3" s="1">
        <v>12651.0</v>
      </c>
      <c r="D3" s="1">
        <v>63.0</v>
      </c>
      <c r="E3" s="1">
        <v>14773.0</v>
      </c>
      <c r="F3" s="1" t="s">
        <v>79</v>
      </c>
      <c r="H3" s="1" t="s">
        <v>242</v>
      </c>
    </row>
    <row r="4" ht="12.75" customHeight="1">
      <c r="B4" s="2"/>
    </row>
    <row r="5" ht="12.75" customHeight="1">
      <c r="B5" s="2" t="s">
        <v>243</v>
      </c>
      <c r="H5" s="2" t="s">
        <v>244</v>
      </c>
    </row>
    <row r="6" ht="12.75" customHeight="1">
      <c r="B6" s="2" t="s">
        <v>111</v>
      </c>
    </row>
    <row r="7" ht="12.75" customHeight="1">
      <c r="B7" s="2"/>
    </row>
    <row r="8" ht="12.75" customHeight="1">
      <c r="B8" s="2"/>
    </row>
    <row r="9" ht="12.75" customHeight="1">
      <c r="B9" s="2" t="s">
        <v>245</v>
      </c>
    </row>
    <row r="10" ht="12.75" customHeight="1">
      <c r="B10" s="2"/>
    </row>
    <row r="11" ht="12.75" customHeight="1">
      <c r="B11" s="2" t="s">
        <v>246</v>
      </c>
    </row>
    <row r="12" ht="12.75" customHeight="1">
      <c r="B12" s="2"/>
    </row>
    <row r="13" ht="12.75" customHeight="1">
      <c r="B13" s="2"/>
      <c r="I13" s="3"/>
    </row>
    <row r="14" ht="12.75" customHeight="1">
      <c r="B14" s="2" t="s">
        <v>247</v>
      </c>
      <c r="C14" s="1">
        <v>-7530.0</v>
      </c>
      <c r="D14" s="1">
        <v>78.0</v>
      </c>
      <c r="E14" s="1">
        <v>13368.0</v>
      </c>
      <c r="H14" s="1" t="s">
        <v>248</v>
      </c>
    </row>
    <row r="15" ht="12.75" customHeight="1">
      <c r="B15" s="2"/>
    </row>
    <row r="16" ht="12.75" customHeight="1">
      <c r="B16" s="2" t="s">
        <v>249</v>
      </c>
      <c r="C16" s="1">
        <v>-11890.0</v>
      </c>
      <c r="D16" s="1">
        <v>63.0</v>
      </c>
      <c r="E16" s="1">
        <v>-5361.0</v>
      </c>
      <c r="H16" s="1" t="s">
        <v>250</v>
      </c>
    </row>
    <row r="17" ht="12.75" customHeight="1">
      <c r="B17" s="2"/>
    </row>
    <row r="18" ht="12.75" customHeight="1">
      <c r="B18" s="2" t="s">
        <v>251</v>
      </c>
      <c r="C18" s="1">
        <v>6064.0</v>
      </c>
      <c r="D18" s="1">
        <v>67.0</v>
      </c>
      <c r="E18" s="1">
        <v>-14370.0</v>
      </c>
      <c r="H18" s="1" t="s">
        <v>252</v>
      </c>
    </row>
    <row r="19" ht="12.75" customHeight="1">
      <c r="B19" s="2"/>
      <c r="I19" s="3"/>
      <c r="J19" s="3"/>
    </row>
    <row r="20" ht="12.75" customHeight="1">
      <c r="B20" s="2" t="s">
        <v>253</v>
      </c>
      <c r="C20" s="1">
        <v>12651.0</v>
      </c>
      <c r="D20" s="1">
        <v>63.0</v>
      </c>
      <c r="E20" s="1">
        <v>14773.0</v>
      </c>
      <c r="G20" s="7" t="s">
        <v>254</v>
      </c>
      <c r="H20" s="1" t="s">
        <v>255</v>
      </c>
    </row>
    <row r="21" ht="12.75" customHeight="1">
      <c r="B21" s="2"/>
    </row>
    <row r="22" ht="12.75" customHeight="1">
      <c r="B22" s="2" t="s">
        <v>256</v>
      </c>
      <c r="C22" s="1">
        <v>14962.0</v>
      </c>
      <c r="D22" s="1">
        <v>35.0</v>
      </c>
      <c r="E22" s="1">
        <v>11796.0</v>
      </c>
      <c r="H22" s="1" t="s">
        <v>257</v>
      </c>
    </row>
    <row r="23" ht="12.75" customHeight="1">
      <c r="B23" s="2"/>
    </row>
    <row r="24" ht="12.75" customHeight="1">
      <c r="B24" s="2" t="s">
        <v>258</v>
      </c>
      <c r="C24" s="1">
        <v>14287.0</v>
      </c>
      <c r="D24" s="1">
        <v>66.0</v>
      </c>
      <c r="E24" s="1">
        <v>-13818.0</v>
      </c>
      <c r="H24" s="1" t="s">
        <v>259</v>
      </c>
    </row>
    <row r="25" ht="12.75" customHeight="1">
      <c r="B25" s="2"/>
    </row>
    <row r="26" ht="14.25" customHeight="1">
      <c r="B26" s="8" t="s">
        <v>260</v>
      </c>
      <c r="C26" s="1">
        <v>-13539.0</v>
      </c>
      <c r="D26" s="1">
        <v>125.0</v>
      </c>
      <c r="E26" s="1">
        <v>-12887.0</v>
      </c>
      <c r="H26" s="1" t="s">
        <v>261</v>
      </c>
    </row>
    <row r="27" ht="14.25" customHeight="1">
      <c r="B27" s="8"/>
    </row>
    <row r="28" ht="14.25" customHeight="1">
      <c r="B28" s="8" t="s">
        <v>262</v>
      </c>
      <c r="H28" s="1" t="s">
        <v>263</v>
      </c>
    </row>
    <row r="29" ht="14.25" customHeight="1">
      <c r="B29" s="8"/>
    </row>
    <row r="30" ht="14.25" customHeight="1">
      <c r="B30" s="8"/>
    </row>
    <row r="31" ht="14.25" customHeight="1">
      <c r="B31" s="8"/>
    </row>
    <row r="32" ht="14.25" customHeight="1">
      <c r="B32" s="8"/>
    </row>
    <row r="33" ht="14.25" customHeight="1">
      <c r="B33" s="8"/>
    </row>
    <row r="34" ht="12.75" customHeight="1">
      <c r="B34" s="2"/>
    </row>
    <row r="35" ht="12.75" customHeight="1">
      <c r="B35" s="2"/>
    </row>
    <row r="36" ht="12.75" customHeight="1">
      <c r="B36" s="2"/>
    </row>
    <row r="37" ht="12.75" customHeight="1">
      <c r="B37" s="2"/>
    </row>
    <row r="38" ht="12.75" customHeight="1">
      <c r="B38" s="2"/>
    </row>
    <row r="39" ht="12.75" customHeight="1">
      <c r="B39" s="2"/>
    </row>
    <row r="40" ht="12.75" customHeight="1">
      <c r="B40" s="2"/>
    </row>
    <row r="41" ht="12.75" customHeight="1">
      <c r="B41" s="2"/>
    </row>
    <row r="42" ht="12.75" customHeight="1">
      <c r="B42" s="2"/>
    </row>
    <row r="43" ht="12.75" customHeight="1">
      <c r="B43" s="2"/>
    </row>
    <row r="44" ht="12.75" customHeight="1">
      <c r="B44" s="2"/>
    </row>
    <row r="45" ht="12.75" customHeight="1">
      <c r="B45" s="2"/>
    </row>
    <row r="46" ht="12.75" customHeight="1">
      <c r="B46" s="2"/>
    </row>
    <row r="47" ht="12.75" customHeight="1">
      <c r="B47" s="2"/>
    </row>
    <row r="48" ht="12.75" customHeight="1">
      <c r="B48" s="2"/>
    </row>
    <row r="49" ht="12.75" customHeight="1">
      <c r="B49" s="2"/>
    </row>
    <row r="50" ht="12.75" customHeight="1">
      <c r="B50" s="2"/>
    </row>
    <row r="51" ht="12.75" customHeight="1">
      <c r="B51" s="2"/>
    </row>
    <row r="52" ht="12.75" customHeight="1">
      <c r="B52" s="2"/>
    </row>
    <row r="53" ht="12.75" customHeight="1">
      <c r="B53" s="2"/>
    </row>
    <row r="54" ht="12.75" customHeight="1">
      <c r="B54" s="2"/>
    </row>
    <row r="55" ht="12.75" customHeight="1">
      <c r="B55" s="2"/>
    </row>
    <row r="56" ht="12.75" customHeight="1">
      <c r="B56" s="2"/>
    </row>
    <row r="57" ht="12.75" customHeight="1">
      <c r="B57" s="2"/>
    </row>
    <row r="58" ht="12.75" customHeight="1">
      <c r="B58" s="2"/>
    </row>
    <row r="59" ht="12.75" customHeight="1">
      <c r="B59" s="2"/>
    </row>
    <row r="60" ht="12.75" customHeight="1">
      <c r="B60" s="2"/>
    </row>
    <row r="61" ht="12.75" customHeight="1">
      <c r="B61" s="2"/>
    </row>
    <row r="62" ht="12.75" customHeight="1">
      <c r="B62" s="2"/>
    </row>
    <row r="63" ht="12.75" customHeight="1">
      <c r="B63" s="2"/>
    </row>
    <row r="64" ht="12.75" customHeight="1">
      <c r="B64" s="2"/>
    </row>
    <row r="65" ht="12.75" customHeight="1">
      <c r="B65" s="2"/>
    </row>
    <row r="66" ht="12.75" customHeight="1">
      <c r="B66" s="2"/>
    </row>
    <row r="67" ht="12.75" customHeight="1">
      <c r="B67" s="2"/>
    </row>
    <row r="68" ht="12.75" customHeight="1">
      <c r="B68" s="2"/>
    </row>
    <row r="69" ht="12.75" customHeight="1">
      <c r="B69" s="2"/>
    </row>
    <row r="70" ht="12.75" customHeight="1">
      <c r="B70" s="2"/>
    </row>
    <row r="71" ht="12.75" customHeight="1">
      <c r="B71" s="2"/>
    </row>
    <row r="72" ht="12.75" customHeight="1">
      <c r="B72" s="2"/>
    </row>
    <row r="73" ht="12.75" customHeight="1">
      <c r="B73" s="2"/>
    </row>
    <row r="74" ht="12.75" customHeight="1">
      <c r="B74" s="2"/>
    </row>
    <row r="75" ht="12.75" customHeight="1">
      <c r="B75" s="2"/>
    </row>
    <row r="76" ht="12.75" customHeight="1">
      <c r="B76" s="2"/>
    </row>
    <row r="77" ht="12.75" customHeight="1">
      <c r="B77" s="2"/>
    </row>
    <row r="78" ht="12.75" customHeight="1">
      <c r="B78" s="2"/>
    </row>
    <row r="79" ht="12.75" customHeight="1">
      <c r="B79" s="2"/>
    </row>
    <row r="80" ht="12.75" customHeight="1">
      <c r="B80" s="2"/>
    </row>
    <row r="81" ht="12.75" customHeight="1">
      <c r="B81" s="2"/>
    </row>
    <row r="82" ht="12.75" customHeight="1">
      <c r="B82" s="2"/>
    </row>
    <row r="83" ht="12.75" customHeight="1">
      <c r="B83" s="2"/>
    </row>
    <row r="84" ht="12.75" customHeight="1">
      <c r="B84" s="2"/>
    </row>
    <row r="85" ht="12.75" customHeight="1">
      <c r="B85" s="2"/>
    </row>
    <row r="86" ht="12.75" customHeight="1">
      <c r="B86" s="2"/>
    </row>
    <row r="87" ht="12.75" customHeight="1">
      <c r="B87" s="2"/>
    </row>
    <row r="88" ht="12.75" customHeight="1">
      <c r="B88" s="2"/>
    </row>
    <row r="89" ht="12.75" customHeight="1">
      <c r="B89" s="2"/>
    </row>
    <row r="90" ht="12.75" customHeight="1">
      <c r="B90" s="2"/>
    </row>
    <row r="91" ht="12.75" customHeight="1">
      <c r="B91" s="2"/>
    </row>
    <row r="92" ht="12.75" customHeight="1">
      <c r="B92" s="2"/>
    </row>
    <row r="93" ht="12.75" customHeight="1">
      <c r="B93" s="2"/>
    </row>
    <row r="94" ht="12.75" customHeight="1">
      <c r="B94" s="2"/>
    </row>
    <row r="95" ht="12.75" customHeight="1">
      <c r="B95" s="2"/>
    </row>
    <row r="96" ht="12.75" customHeight="1">
      <c r="B96" s="2"/>
    </row>
    <row r="97" ht="12.75" customHeight="1">
      <c r="B97" s="2"/>
    </row>
    <row r="98" ht="12.75" customHeight="1">
      <c r="B98" s="2"/>
    </row>
    <row r="99" ht="12.75" customHeight="1">
      <c r="B99" s="2"/>
    </row>
    <row r="100" ht="12.75" customHeight="1">
      <c r="B100" s="2"/>
    </row>
    <row r="101" ht="12.75" customHeight="1">
      <c r="B101" s="2"/>
    </row>
    <row r="102" ht="12.75" customHeight="1">
      <c r="B102" s="2"/>
    </row>
    <row r="103" ht="12.75" customHeight="1">
      <c r="B103" s="2"/>
    </row>
    <row r="104" ht="12.75" customHeight="1">
      <c r="B104" s="2"/>
    </row>
    <row r="105" ht="12.75" customHeight="1">
      <c r="B105" s="2"/>
    </row>
    <row r="106" ht="12.75" customHeight="1">
      <c r="B106" s="2"/>
    </row>
    <row r="107" ht="12.75" customHeight="1">
      <c r="B107" s="2"/>
    </row>
    <row r="108" ht="12.75" customHeight="1">
      <c r="B108" s="2"/>
    </row>
    <row r="109" ht="12.75" customHeight="1">
      <c r="B109" s="2"/>
    </row>
    <row r="110" ht="12.75" customHeight="1">
      <c r="B110" s="2"/>
    </row>
    <row r="111" ht="12.75" customHeight="1">
      <c r="B111" s="2"/>
    </row>
    <row r="112" ht="12.75" customHeight="1">
      <c r="B112" s="2"/>
    </row>
    <row r="113" ht="12.75" customHeight="1">
      <c r="B113" s="2"/>
    </row>
    <row r="114" ht="12.75" customHeight="1">
      <c r="B114" s="2"/>
    </row>
    <row r="115" ht="12.75" customHeight="1">
      <c r="B115" s="2"/>
    </row>
    <row r="116" ht="12.75" customHeight="1">
      <c r="B116" s="2"/>
    </row>
    <row r="117" ht="12.75" customHeight="1">
      <c r="B117" s="2"/>
    </row>
    <row r="118" ht="12.75" customHeight="1">
      <c r="B118" s="2"/>
    </row>
    <row r="119" ht="12.75" customHeight="1">
      <c r="B119" s="2"/>
    </row>
    <row r="120" ht="12.75" customHeight="1">
      <c r="B120" s="2"/>
    </row>
    <row r="121" ht="12.75" customHeight="1">
      <c r="B121" s="2"/>
    </row>
    <row r="122" ht="12.75" customHeight="1">
      <c r="B122" s="2"/>
    </row>
    <row r="123" ht="12.75" customHeight="1">
      <c r="B123" s="2"/>
    </row>
    <row r="124" ht="12.75" customHeight="1">
      <c r="B124" s="2"/>
    </row>
    <row r="125" ht="12.75" customHeight="1">
      <c r="B125" s="2"/>
    </row>
    <row r="126" ht="12.75" customHeight="1">
      <c r="B126" s="2"/>
    </row>
    <row r="127" ht="12.75" customHeight="1">
      <c r="B127" s="2"/>
    </row>
    <row r="128" ht="12.75" customHeight="1">
      <c r="B128" s="2"/>
    </row>
    <row r="129" ht="12.75" customHeight="1">
      <c r="B129" s="2"/>
    </row>
    <row r="130" ht="12.75" customHeight="1">
      <c r="B130" s="2"/>
    </row>
    <row r="131" ht="12.75" customHeight="1">
      <c r="B131" s="2"/>
    </row>
    <row r="132" ht="12.75" customHeight="1">
      <c r="B132" s="2"/>
    </row>
    <row r="133" ht="12.75" customHeight="1">
      <c r="B133" s="2"/>
    </row>
    <row r="134" ht="12.75" customHeight="1">
      <c r="B134" s="2"/>
    </row>
    <row r="135" ht="12.75" customHeight="1">
      <c r="B135" s="2"/>
    </row>
    <row r="136" ht="12.75" customHeight="1">
      <c r="B136" s="2"/>
    </row>
    <row r="137" ht="12.75" customHeight="1">
      <c r="B137" s="2"/>
    </row>
    <row r="138" ht="12.75" customHeight="1">
      <c r="B138" s="2"/>
    </row>
    <row r="139" ht="12.75" customHeight="1">
      <c r="B139" s="2"/>
    </row>
    <row r="140" ht="12.75" customHeight="1">
      <c r="B140" s="2"/>
    </row>
    <row r="141" ht="12.75" customHeight="1">
      <c r="B141" s="2"/>
    </row>
    <row r="142" ht="12.75" customHeight="1">
      <c r="B142" s="2"/>
    </row>
    <row r="143" ht="12.75" customHeight="1">
      <c r="B143" s="2"/>
    </row>
    <row r="144" ht="12.75" customHeight="1">
      <c r="B144" s="2"/>
    </row>
    <row r="145" ht="12.75" customHeight="1">
      <c r="B145" s="2"/>
    </row>
    <row r="146" ht="12.75" customHeight="1">
      <c r="B146" s="2"/>
    </row>
    <row r="147" ht="12.75" customHeight="1">
      <c r="B147" s="2"/>
    </row>
    <row r="148" ht="12.75" customHeight="1">
      <c r="B148" s="2"/>
    </row>
    <row r="149" ht="12.75" customHeight="1">
      <c r="B149" s="2"/>
    </row>
    <row r="150" ht="12.75" customHeight="1">
      <c r="B150" s="2"/>
    </row>
    <row r="151" ht="12.75" customHeight="1">
      <c r="B151" s="2"/>
    </row>
    <row r="152" ht="12.75" customHeight="1">
      <c r="B152" s="2"/>
    </row>
    <row r="153" ht="12.75" customHeight="1">
      <c r="B153" s="2"/>
    </row>
    <row r="154" ht="12.75" customHeight="1">
      <c r="B154" s="2"/>
    </row>
    <row r="155" ht="12.75" customHeight="1">
      <c r="B155" s="2"/>
    </row>
    <row r="156" ht="12.75" customHeight="1">
      <c r="B156" s="2"/>
    </row>
    <row r="157" ht="12.75" customHeight="1">
      <c r="B157" s="2"/>
    </row>
    <row r="158" ht="12.75" customHeight="1">
      <c r="B158" s="2"/>
    </row>
    <row r="159" ht="12.75" customHeight="1">
      <c r="B159" s="2"/>
    </row>
    <row r="160" ht="12.75" customHeight="1">
      <c r="B160" s="2"/>
    </row>
    <row r="161" ht="12.75" customHeight="1">
      <c r="B161" s="2"/>
    </row>
    <row r="162" ht="12.75" customHeight="1">
      <c r="B162" s="2"/>
    </row>
    <row r="163" ht="12.75" customHeight="1">
      <c r="B163" s="2"/>
    </row>
    <row r="164" ht="12.75" customHeight="1">
      <c r="B164" s="2"/>
    </row>
    <row r="165" ht="12.75" customHeight="1">
      <c r="B165" s="2"/>
    </row>
    <row r="166" ht="12.75" customHeight="1">
      <c r="B166" s="2"/>
    </row>
    <row r="167" ht="12.75" customHeight="1">
      <c r="B167" s="2"/>
    </row>
    <row r="168" ht="12.75" customHeight="1">
      <c r="B168" s="2"/>
    </row>
    <row r="169" ht="12.75" customHeight="1">
      <c r="B169" s="2"/>
    </row>
    <row r="170" ht="12.75" customHeight="1">
      <c r="B170" s="2"/>
    </row>
    <row r="171" ht="12.75" customHeight="1">
      <c r="B171" s="2"/>
    </row>
    <row r="172" ht="12.75" customHeight="1">
      <c r="B172" s="2"/>
    </row>
    <row r="173" ht="12.75" customHeight="1">
      <c r="B173" s="2"/>
    </row>
    <row r="174" ht="12.75" customHeight="1">
      <c r="B174" s="2"/>
    </row>
    <row r="175" ht="12.75" customHeight="1">
      <c r="B175" s="2"/>
    </row>
    <row r="176" ht="12.75" customHeight="1">
      <c r="B176" s="2"/>
    </row>
    <row r="177" ht="12.75" customHeight="1">
      <c r="B177" s="2"/>
    </row>
    <row r="178" ht="12.75" customHeight="1">
      <c r="B178" s="2"/>
    </row>
    <row r="179" ht="12.75" customHeight="1">
      <c r="B179" s="2"/>
    </row>
    <row r="180" ht="12.75" customHeight="1">
      <c r="B180" s="2"/>
    </row>
    <row r="181" ht="12.75" customHeight="1">
      <c r="B181" s="2"/>
    </row>
    <row r="182" ht="12.75" customHeight="1">
      <c r="B182" s="2"/>
    </row>
    <row r="183" ht="12.75" customHeight="1">
      <c r="B183" s="2"/>
    </row>
    <row r="184" ht="12.75" customHeight="1">
      <c r="B184" s="2"/>
    </row>
    <row r="185" ht="12.75" customHeight="1">
      <c r="B185" s="2"/>
    </row>
    <row r="186" ht="12.75" customHeight="1">
      <c r="B186" s="2"/>
    </row>
    <row r="187" ht="12.75" customHeight="1">
      <c r="B187" s="2"/>
    </row>
    <row r="188" ht="12.75" customHeight="1">
      <c r="B188" s="2"/>
    </row>
    <row r="189" ht="12.75" customHeight="1">
      <c r="B189" s="2"/>
    </row>
    <row r="190" ht="12.75" customHeight="1">
      <c r="B190" s="2"/>
    </row>
    <row r="191" ht="12.75" customHeight="1">
      <c r="B191" s="2"/>
    </row>
    <row r="192" ht="12.75" customHeight="1">
      <c r="B192" s="2"/>
    </row>
    <row r="193" ht="12.75" customHeight="1">
      <c r="B193" s="2"/>
    </row>
    <row r="194" ht="12.75" customHeight="1">
      <c r="B194" s="2"/>
    </row>
    <row r="195" ht="12.75" customHeight="1">
      <c r="B195" s="2"/>
    </row>
    <row r="196" ht="12.75" customHeight="1">
      <c r="B196" s="2"/>
    </row>
    <row r="197" ht="12.75" customHeight="1">
      <c r="B197" s="2"/>
    </row>
    <row r="198" ht="12.75" customHeight="1">
      <c r="B198" s="2"/>
    </row>
    <row r="199" ht="12.75" customHeight="1">
      <c r="B199" s="2"/>
    </row>
    <row r="200" ht="12.75" customHeight="1">
      <c r="B200" s="2"/>
    </row>
    <row r="201" ht="12.75" customHeight="1">
      <c r="B201" s="2"/>
    </row>
    <row r="202" ht="12.75" customHeight="1">
      <c r="B202" s="2"/>
    </row>
    <row r="203" ht="12.75" customHeight="1">
      <c r="B203" s="2"/>
    </row>
    <row r="204" ht="12.75" customHeight="1">
      <c r="B204" s="2"/>
    </row>
    <row r="205" ht="12.75" customHeight="1">
      <c r="B205" s="2"/>
    </row>
    <row r="206" ht="12.75" customHeight="1">
      <c r="B206" s="2"/>
    </row>
    <row r="207" ht="12.75" customHeight="1">
      <c r="B207" s="2"/>
    </row>
    <row r="208" ht="12.75" customHeight="1">
      <c r="B208" s="2"/>
    </row>
    <row r="209" ht="12.75" customHeight="1">
      <c r="B209" s="2"/>
    </row>
    <row r="210" ht="12.75" customHeight="1">
      <c r="B210" s="2"/>
    </row>
    <row r="211" ht="12.75" customHeight="1">
      <c r="B211" s="2"/>
    </row>
    <row r="212" ht="12.75" customHeight="1">
      <c r="B212" s="2"/>
    </row>
    <row r="213" ht="12.75" customHeight="1">
      <c r="B213" s="2"/>
    </row>
    <row r="214" ht="12.75" customHeight="1">
      <c r="B214" s="2"/>
    </row>
    <row r="215" ht="12.75" customHeight="1">
      <c r="B215" s="2"/>
    </row>
    <row r="216" ht="12.75" customHeight="1">
      <c r="B216" s="2"/>
    </row>
    <row r="217" ht="12.75" customHeight="1">
      <c r="B217" s="2"/>
    </row>
    <row r="218" ht="12.75" customHeight="1">
      <c r="B218" s="2"/>
    </row>
    <row r="219" ht="12.75" customHeight="1">
      <c r="B219" s="2"/>
    </row>
    <row r="220" ht="12.75" customHeight="1">
      <c r="B220" s="2"/>
    </row>
    <row r="221" ht="12.75" customHeight="1">
      <c r="B221" s="2"/>
    </row>
    <row r="222" ht="12.75" customHeight="1">
      <c r="B222" s="2"/>
    </row>
    <row r="223" ht="12.75" customHeight="1">
      <c r="B223" s="2"/>
    </row>
    <row r="224" ht="12.75" customHeight="1">
      <c r="B224" s="2"/>
    </row>
    <row r="225" ht="12.75" customHeight="1">
      <c r="B225" s="2"/>
    </row>
    <row r="226" ht="12.75" customHeight="1">
      <c r="B226" s="2"/>
    </row>
    <row r="227" ht="12.75" customHeight="1">
      <c r="B227" s="2"/>
    </row>
    <row r="228" ht="12.75" customHeight="1">
      <c r="B228" s="2"/>
    </row>
    <row r="229" ht="12.75" customHeight="1">
      <c r="B229" s="2"/>
    </row>
    <row r="230" ht="12.75" customHeight="1">
      <c r="B230" s="2"/>
    </row>
    <row r="231" ht="12.75" customHeight="1">
      <c r="B231" s="2"/>
    </row>
    <row r="232" ht="12.75" customHeight="1">
      <c r="B232" s="2"/>
    </row>
    <row r="233" ht="12.75" customHeight="1">
      <c r="B233" s="2"/>
    </row>
    <row r="234" ht="12.75" customHeight="1">
      <c r="B234" s="2"/>
    </row>
    <row r="235" ht="12.75" customHeight="1">
      <c r="B235" s="2"/>
    </row>
    <row r="236" ht="12.75" customHeight="1">
      <c r="B236" s="2"/>
    </row>
    <row r="237" ht="12.75" customHeight="1">
      <c r="B237" s="2"/>
    </row>
    <row r="238" ht="12.75" customHeight="1">
      <c r="B238" s="2"/>
    </row>
    <row r="239" ht="12.75" customHeight="1">
      <c r="B239" s="2"/>
    </row>
    <row r="240" ht="12.75" customHeight="1">
      <c r="B240" s="2"/>
    </row>
    <row r="241" ht="12.75" customHeight="1">
      <c r="B241" s="2"/>
    </row>
    <row r="242" ht="12.75" customHeight="1">
      <c r="B242" s="2"/>
    </row>
    <row r="243" ht="12.75" customHeight="1">
      <c r="B243" s="2"/>
    </row>
    <row r="244" ht="12.75" customHeight="1">
      <c r="B244" s="2"/>
    </row>
    <row r="245" ht="12.75" customHeight="1">
      <c r="B245" s="2"/>
    </row>
    <row r="246" ht="12.75" customHeight="1">
      <c r="B246" s="2"/>
    </row>
    <row r="247" ht="12.75" customHeight="1">
      <c r="B247" s="2"/>
    </row>
    <row r="248" ht="12.75" customHeight="1">
      <c r="B248" s="2"/>
    </row>
    <row r="249" ht="12.75" customHeight="1">
      <c r="B249" s="2"/>
    </row>
    <row r="250" ht="12.75" customHeight="1">
      <c r="B250" s="2"/>
    </row>
    <row r="251" ht="12.75" customHeight="1">
      <c r="B251" s="2"/>
    </row>
    <row r="252" ht="12.75" customHeight="1">
      <c r="B252" s="2"/>
    </row>
    <row r="253" ht="12.75" customHeight="1">
      <c r="B253" s="2"/>
    </row>
    <row r="254" ht="12.75" customHeight="1">
      <c r="B254" s="2"/>
    </row>
    <row r="255" ht="12.75" customHeight="1">
      <c r="B255" s="2"/>
    </row>
    <row r="256" ht="12.75" customHeight="1">
      <c r="B256" s="2"/>
    </row>
    <row r="257" ht="12.75" customHeight="1">
      <c r="B257" s="2"/>
    </row>
    <row r="258" ht="12.75" customHeight="1">
      <c r="B258" s="2"/>
    </row>
    <row r="259" ht="12.75" customHeight="1">
      <c r="B259" s="2"/>
    </row>
    <row r="260" ht="12.75" customHeight="1">
      <c r="B260" s="2"/>
    </row>
    <row r="261" ht="12.75" customHeight="1">
      <c r="B261" s="2"/>
    </row>
    <row r="262" ht="12.75" customHeight="1">
      <c r="B262" s="2"/>
    </row>
    <row r="263" ht="12.75" customHeight="1">
      <c r="B263" s="2"/>
    </row>
    <row r="264" ht="12.75" customHeight="1">
      <c r="B264" s="2"/>
    </row>
    <row r="265" ht="12.75" customHeight="1">
      <c r="B265" s="2"/>
    </row>
    <row r="266" ht="12.75" customHeight="1">
      <c r="B266" s="2"/>
    </row>
    <row r="267" ht="12.75" customHeight="1">
      <c r="B267" s="2"/>
    </row>
    <row r="268" ht="12.75" customHeight="1">
      <c r="B268" s="2"/>
    </row>
    <row r="269" ht="12.75" customHeight="1">
      <c r="B269" s="2"/>
    </row>
    <row r="270" ht="12.75" customHeight="1">
      <c r="B270" s="2"/>
    </row>
    <row r="271" ht="12.75" customHeight="1">
      <c r="B271" s="2"/>
    </row>
    <row r="272" ht="12.75" customHeight="1">
      <c r="B272" s="2"/>
    </row>
    <row r="273" ht="12.75" customHeight="1">
      <c r="B273" s="2"/>
    </row>
    <row r="274" ht="12.75" customHeight="1">
      <c r="B274" s="2"/>
    </row>
    <row r="275" ht="12.75" customHeight="1">
      <c r="B275" s="2"/>
    </row>
    <row r="276" ht="12.75" customHeight="1">
      <c r="B276" s="2"/>
    </row>
    <row r="277" ht="12.75" customHeight="1">
      <c r="B277" s="2"/>
    </row>
    <row r="278" ht="12.75" customHeight="1">
      <c r="B278" s="2"/>
    </row>
    <row r="279" ht="12.75" customHeight="1">
      <c r="B279" s="2"/>
    </row>
    <row r="280" ht="12.75" customHeight="1">
      <c r="B280" s="2"/>
    </row>
    <row r="281" ht="12.75" customHeight="1">
      <c r="B281" s="2"/>
    </row>
    <row r="282" ht="12.75" customHeight="1">
      <c r="B282" s="2"/>
    </row>
    <row r="283" ht="12.75" customHeight="1">
      <c r="B283" s="2"/>
    </row>
    <row r="284" ht="12.75" customHeight="1">
      <c r="B284" s="2"/>
    </row>
    <row r="285" ht="12.75" customHeight="1">
      <c r="B285" s="2"/>
    </row>
    <row r="286" ht="12.75" customHeight="1">
      <c r="B286" s="2"/>
    </row>
    <row r="287" ht="12.75" customHeight="1">
      <c r="B287" s="2"/>
    </row>
    <row r="288" ht="12.75" customHeight="1">
      <c r="B288" s="2"/>
    </row>
    <row r="289" ht="12.75" customHeight="1">
      <c r="B289" s="2"/>
    </row>
    <row r="290" ht="12.75" customHeight="1">
      <c r="B290" s="2"/>
    </row>
    <row r="291" ht="12.75" customHeight="1">
      <c r="B291" s="2"/>
    </row>
    <row r="292" ht="12.75" customHeight="1">
      <c r="B292" s="2"/>
    </row>
    <row r="293" ht="12.75" customHeight="1">
      <c r="B293" s="2"/>
    </row>
    <row r="294" ht="12.75" customHeight="1">
      <c r="B294" s="2"/>
    </row>
    <row r="295" ht="12.75" customHeight="1">
      <c r="B295" s="2"/>
    </row>
    <row r="296" ht="12.75" customHeight="1">
      <c r="B296" s="2"/>
    </row>
    <row r="297" ht="12.75" customHeight="1">
      <c r="B297" s="2"/>
    </row>
    <row r="298" ht="12.75" customHeight="1">
      <c r="B298" s="2"/>
    </row>
    <row r="299" ht="12.75" customHeight="1">
      <c r="B299" s="2"/>
    </row>
    <row r="300" ht="12.75" customHeight="1">
      <c r="B300" s="2"/>
    </row>
    <row r="301" ht="12.75" customHeight="1">
      <c r="B301" s="2"/>
    </row>
    <row r="302" ht="12.75" customHeight="1">
      <c r="B302" s="2"/>
    </row>
    <row r="303" ht="12.75" customHeight="1">
      <c r="B303" s="2"/>
    </row>
    <row r="304" ht="12.75" customHeight="1">
      <c r="B304" s="2"/>
    </row>
    <row r="305" ht="12.75" customHeight="1">
      <c r="B305" s="2"/>
    </row>
    <row r="306" ht="12.75" customHeight="1">
      <c r="B306" s="2"/>
    </row>
    <row r="307" ht="12.75" customHeight="1">
      <c r="B307" s="2"/>
    </row>
    <row r="308" ht="12.75" customHeight="1">
      <c r="B308" s="2"/>
    </row>
    <row r="309" ht="12.75" customHeight="1">
      <c r="B309" s="2"/>
    </row>
    <row r="310" ht="12.75" customHeight="1">
      <c r="B310" s="2"/>
    </row>
    <row r="311" ht="12.75" customHeight="1">
      <c r="B311" s="2"/>
    </row>
    <row r="312" ht="12.75" customHeight="1">
      <c r="B312" s="2"/>
    </row>
    <row r="313" ht="12.75" customHeight="1">
      <c r="B313" s="2"/>
    </row>
    <row r="314" ht="12.75" customHeight="1">
      <c r="B314" s="2"/>
    </row>
    <row r="315" ht="12.75" customHeight="1">
      <c r="B315" s="2"/>
    </row>
    <row r="316" ht="12.75" customHeight="1">
      <c r="B316" s="2"/>
    </row>
    <row r="317" ht="12.75" customHeight="1">
      <c r="B317" s="2"/>
    </row>
    <row r="318" ht="12.75" customHeight="1">
      <c r="B318" s="2"/>
    </row>
    <row r="319" ht="12.75" customHeight="1">
      <c r="B319" s="2"/>
    </row>
    <row r="320" ht="12.75" customHeight="1">
      <c r="B320" s="2"/>
    </row>
    <row r="321" ht="12.75" customHeight="1">
      <c r="B321" s="2"/>
    </row>
    <row r="322" ht="12.75" customHeight="1">
      <c r="B322" s="2"/>
    </row>
    <row r="323" ht="12.75" customHeight="1">
      <c r="B323" s="2"/>
    </row>
    <row r="324" ht="12.75" customHeight="1">
      <c r="B324" s="2"/>
    </row>
    <row r="325" ht="12.75" customHeight="1">
      <c r="B325" s="2"/>
    </row>
    <row r="326" ht="12.75" customHeight="1">
      <c r="B326" s="2"/>
    </row>
    <row r="327" ht="12.75" customHeight="1">
      <c r="B327" s="2"/>
    </row>
    <row r="328" ht="12.75" customHeight="1">
      <c r="B328" s="2"/>
    </row>
    <row r="329" ht="12.75" customHeight="1">
      <c r="B329" s="2"/>
    </row>
    <row r="330" ht="12.75" customHeight="1">
      <c r="B330" s="2"/>
    </row>
    <row r="331" ht="12.75" customHeight="1">
      <c r="B331" s="2"/>
    </row>
    <row r="332" ht="12.75" customHeight="1">
      <c r="B332" s="2"/>
    </row>
    <row r="333" ht="12.75" customHeight="1">
      <c r="B333" s="2"/>
    </row>
    <row r="334" ht="12.75" customHeight="1">
      <c r="B334" s="2"/>
    </row>
    <row r="335" ht="12.75" customHeight="1">
      <c r="B335" s="2"/>
    </row>
    <row r="336" ht="12.75" customHeight="1">
      <c r="B336" s="2"/>
    </row>
    <row r="337" ht="12.75" customHeight="1">
      <c r="B337" s="2"/>
    </row>
    <row r="338" ht="12.75" customHeight="1">
      <c r="B338" s="2"/>
    </row>
    <row r="339" ht="12.75" customHeight="1">
      <c r="B339" s="2"/>
    </row>
    <row r="340" ht="12.75" customHeight="1">
      <c r="B340" s="2"/>
    </row>
    <row r="341" ht="12.75" customHeight="1">
      <c r="B341" s="2"/>
    </row>
    <row r="342" ht="12.75" customHeight="1">
      <c r="B342" s="2"/>
    </row>
    <row r="343" ht="12.75" customHeight="1">
      <c r="B343" s="2"/>
    </row>
    <row r="344" ht="12.75" customHeight="1">
      <c r="B344" s="2"/>
    </row>
    <row r="345" ht="12.75" customHeight="1">
      <c r="B345" s="2"/>
    </row>
    <row r="346" ht="12.75" customHeight="1">
      <c r="B346" s="2"/>
    </row>
    <row r="347" ht="12.75" customHeight="1">
      <c r="B347" s="2"/>
    </row>
    <row r="348" ht="12.75" customHeight="1">
      <c r="B348" s="2"/>
    </row>
    <row r="349" ht="12.75" customHeight="1">
      <c r="B349" s="2"/>
    </row>
    <row r="350" ht="12.75" customHeight="1">
      <c r="B350" s="2"/>
    </row>
    <row r="351" ht="12.75" customHeight="1">
      <c r="B351" s="2"/>
    </row>
    <row r="352" ht="12.75" customHeight="1">
      <c r="B352" s="2"/>
    </row>
    <row r="353" ht="12.75" customHeight="1">
      <c r="B353" s="2"/>
    </row>
    <row r="354" ht="12.75" customHeight="1">
      <c r="B354" s="2"/>
    </row>
    <row r="355" ht="12.75" customHeight="1">
      <c r="B355" s="2"/>
    </row>
    <row r="356" ht="12.75" customHeight="1">
      <c r="B356" s="2"/>
    </row>
    <row r="357" ht="12.75" customHeight="1">
      <c r="B357" s="2"/>
    </row>
    <row r="358" ht="12.75" customHeight="1">
      <c r="B358" s="2"/>
    </row>
    <row r="359" ht="12.75" customHeight="1">
      <c r="B359" s="2"/>
    </row>
    <row r="360" ht="12.75" customHeight="1">
      <c r="B360" s="2"/>
    </row>
    <row r="361" ht="12.75" customHeight="1">
      <c r="B361" s="2"/>
    </row>
    <row r="362" ht="12.75" customHeight="1">
      <c r="B362" s="2"/>
    </row>
    <row r="363" ht="12.75" customHeight="1">
      <c r="B363" s="2"/>
    </row>
    <row r="364" ht="12.75" customHeight="1">
      <c r="B364" s="2"/>
    </row>
    <row r="365" ht="12.75" customHeight="1">
      <c r="B365" s="2"/>
    </row>
    <row r="366" ht="12.75" customHeight="1">
      <c r="B366" s="2"/>
    </row>
    <row r="367" ht="12.75" customHeight="1">
      <c r="B367" s="2"/>
    </row>
    <row r="368" ht="12.75" customHeight="1">
      <c r="B368" s="2"/>
    </row>
    <row r="369" ht="12.75" customHeight="1">
      <c r="B369" s="2"/>
    </row>
    <row r="370" ht="12.75" customHeight="1">
      <c r="B370" s="2"/>
    </row>
    <row r="371" ht="12.75" customHeight="1">
      <c r="B371" s="2"/>
    </row>
    <row r="372" ht="12.75" customHeight="1">
      <c r="B372" s="2"/>
    </row>
    <row r="373" ht="12.75" customHeight="1">
      <c r="B373" s="2"/>
    </row>
    <row r="374" ht="12.75" customHeight="1">
      <c r="B374" s="2"/>
    </row>
    <row r="375" ht="12.75" customHeight="1">
      <c r="B375" s="2"/>
    </row>
    <row r="376" ht="12.75" customHeight="1">
      <c r="B376" s="2"/>
    </row>
    <row r="377" ht="12.75" customHeight="1">
      <c r="B377" s="2"/>
    </row>
    <row r="378" ht="12.75" customHeight="1">
      <c r="B378" s="2"/>
    </row>
    <row r="379" ht="12.75" customHeight="1">
      <c r="B379" s="2"/>
    </row>
    <row r="380" ht="12.75" customHeight="1">
      <c r="B380" s="2"/>
    </row>
    <row r="381" ht="12.75" customHeight="1">
      <c r="B381" s="2"/>
    </row>
    <row r="382" ht="12.75" customHeight="1">
      <c r="B382" s="2"/>
    </row>
    <row r="383" ht="12.75" customHeight="1">
      <c r="B383" s="2"/>
    </row>
    <row r="384" ht="12.75" customHeight="1">
      <c r="B384" s="2"/>
    </row>
    <row r="385" ht="12.75" customHeight="1">
      <c r="B385" s="2"/>
    </row>
    <row r="386" ht="12.75" customHeight="1">
      <c r="B386" s="2"/>
    </row>
    <row r="387" ht="12.75" customHeight="1">
      <c r="B387" s="2"/>
    </row>
    <row r="388" ht="12.75" customHeight="1">
      <c r="B388" s="2"/>
    </row>
    <row r="389" ht="12.75" customHeight="1">
      <c r="B389" s="2"/>
    </row>
    <row r="390" ht="12.75" customHeight="1">
      <c r="B390" s="2"/>
    </row>
    <row r="391" ht="12.75" customHeight="1">
      <c r="B391" s="2"/>
    </row>
    <row r="392" ht="12.75" customHeight="1">
      <c r="B392" s="2"/>
    </row>
    <row r="393" ht="12.75" customHeight="1">
      <c r="B393" s="2"/>
    </row>
    <row r="394" ht="12.75" customHeight="1">
      <c r="B394" s="2"/>
    </row>
    <row r="395" ht="12.75" customHeight="1">
      <c r="B395" s="2"/>
    </row>
    <row r="396" ht="12.75" customHeight="1">
      <c r="B396" s="2"/>
    </row>
    <row r="397" ht="12.75" customHeight="1">
      <c r="B397" s="2"/>
    </row>
    <row r="398" ht="12.75" customHeight="1">
      <c r="B398" s="2"/>
    </row>
    <row r="399" ht="12.75" customHeight="1">
      <c r="B399" s="2"/>
    </row>
    <row r="400" ht="12.75" customHeight="1">
      <c r="B400" s="2"/>
    </row>
    <row r="401" ht="12.75" customHeight="1">
      <c r="B401" s="2"/>
    </row>
    <row r="402" ht="12.75" customHeight="1">
      <c r="B402" s="2"/>
    </row>
    <row r="403" ht="12.75" customHeight="1">
      <c r="B403" s="2"/>
    </row>
    <row r="404" ht="12.75" customHeight="1">
      <c r="B404" s="2"/>
    </row>
    <row r="405" ht="12.75" customHeight="1">
      <c r="B405" s="2"/>
    </row>
    <row r="406" ht="12.75" customHeight="1">
      <c r="B406" s="2"/>
    </row>
    <row r="407" ht="12.75" customHeight="1">
      <c r="B407" s="2"/>
    </row>
    <row r="408" ht="12.75" customHeight="1">
      <c r="B408" s="2"/>
    </row>
    <row r="409" ht="12.75" customHeight="1">
      <c r="B409" s="2"/>
    </row>
    <row r="410" ht="12.75" customHeight="1">
      <c r="B410" s="2"/>
    </row>
    <row r="411" ht="12.75" customHeight="1">
      <c r="B411" s="2"/>
    </row>
    <row r="412" ht="12.75" customHeight="1">
      <c r="B412" s="2"/>
    </row>
    <row r="413" ht="12.75" customHeight="1">
      <c r="B413" s="2"/>
    </row>
    <row r="414" ht="12.75" customHeight="1">
      <c r="B414" s="2"/>
    </row>
    <row r="415" ht="12.75" customHeight="1">
      <c r="B415" s="2"/>
    </row>
    <row r="416" ht="12.75" customHeight="1">
      <c r="B416" s="2"/>
    </row>
    <row r="417" ht="12.75" customHeight="1">
      <c r="B417" s="2"/>
    </row>
    <row r="418" ht="12.75" customHeight="1">
      <c r="B418" s="2"/>
    </row>
    <row r="419" ht="12.75" customHeight="1">
      <c r="B419" s="2"/>
    </row>
    <row r="420" ht="12.75" customHeight="1">
      <c r="B420" s="2"/>
    </row>
    <row r="421" ht="12.75" customHeight="1">
      <c r="B421" s="2"/>
    </row>
    <row r="422" ht="12.75" customHeight="1">
      <c r="B422" s="2"/>
    </row>
    <row r="423" ht="12.75" customHeight="1">
      <c r="B423" s="2"/>
    </row>
    <row r="424" ht="12.75" customHeight="1">
      <c r="B424" s="2"/>
    </row>
    <row r="425" ht="12.75" customHeight="1">
      <c r="B425" s="2"/>
    </row>
    <row r="426" ht="12.75" customHeight="1">
      <c r="B426" s="2"/>
    </row>
    <row r="427" ht="12.75" customHeight="1">
      <c r="B427" s="2"/>
    </row>
    <row r="428" ht="12.75" customHeight="1">
      <c r="B428" s="2"/>
    </row>
    <row r="429" ht="12.75" customHeight="1">
      <c r="B429" s="2"/>
    </row>
    <row r="430" ht="12.75" customHeight="1">
      <c r="B430" s="2"/>
    </row>
    <row r="431" ht="12.75" customHeight="1">
      <c r="B431" s="2"/>
    </row>
    <row r="432" ht="12.75" customHeight="1">
      <c r="B432" s="2"/>
    </row>
    <row r="433" ht="12.75" customHeight="1">
      <c r="B433" s="2"/>
    </row>
    <row r="434" ht="12.75" customHeight="1">
      <c r="B434" s="2"/>
    </row>
    <row r="435" ht="12.75" customHeight="1">
      <c r="B435" s="2"/>
    </row>
    <row r="436" ht="12.75" customHeight="1">
      <c r="B436" s="2"/>
    </row>
    <row r="437" ht="12.75" customHeight="1">
      <c r="B437" s="2"/>
    </row>
    <row r="438" ht="12.75" customHeight="1">
      <c r="B438" s="2"/>
    </row>
    <row r="439" ht="12.75" customHeight="1">
      <c r="B439" s="2"/>
    </row>
    <row r="440" ht="12.75" customHeight="1">
      <c r="B440" s="2"/>
    </row>
    <row r="441" ht="12.75" customHeight="1">
      <c r="B441" s="2"/>
    </row>
    <row r="442" ht="12.75" customHeight="1">
      <c r="B442" s="2"/>
    </row>
    <row r="443" ht="12.75" customHeight="1">
      <c r="B443" s="2"/>
    </row>
    <row r="444" ht="12.75" customHeight="1">
      <c r="B444" s="2"/>
    </row>
    <row r="445" ht="12.75" customHeight="1">
      <c r="B445" s="2"/>
    </row>
    <row r="446" ht="12.75" customHeight="1">
      <c r="B446" s="2"/>
    </row>
    <row r="447" ht="12.75" customHeight="1">
      <c r="B447" s="2"/>
    </row>
    <row r="448" ht="12.75" customHeight="1">
      <c r="B448" s="2"/>
    </row>
    <row r="449" ht="12.75" customHeight="1">
      <c r="B449" s="2"/>
    </row>
    <row r="450" ht="12.75" customHeight="1">
      <c r="B450" s="2"/>
    </row>
    <row r="451" ht="12.75" customHeight="1">
      <c r="B451" s="2"/>
    </row>
    <row r="452" ht="12.75" customHeight="1">
      <c r="B452" s="2"/>
    </row>
    <row r="453" ht="12.75" customHeight="1">
      <c r="B453" s="2"/>
    </row>
    <row r="454" ht="12.75" customHeight="1">
      <c r="B454" s="2"/>
    </row>
    <row r="455" ht="12.75" customHeight="1">
      <c r="B455" s="2"/>
    </row>
    <row r="456" ht="12.75" customHeight="1">
      <c r="B456" s="2"/>
    </row>
    <row r="457" ht="12.75" customHeight="1">
      <c r="B457" s="2"/>
    </row>
    <row r="458" ht="12.75" customHeight="1">
      <c r="B458" s="2"/>
    </row>
    <row r="459" ht="12.75" customHeight="1">
      <c r="B459" s="2"/>
    </row>
    <row r="460" ht="12.75" customHeight="1">
      <c r="B460" s="2"/>
    </row>
    <row r="461" ht="12.75" customHeight="1">
      <c r="B461" s="2"/>
    </row>
    <row r="462" ht="12.75" customHeight="1">
      <c r="B462" s="2"/>
    </row>
    <row r="463" ht="12.75" customHeight="1">
      <c r="B463" s="2"/>
    </row>
    <row r="464" ht="12.75" customHeight="1">
      <c r="B464" s="2"/>
    </row>
    <row r="465" ht="12.75" customHeight="1">
      <c r="B465" s="2"/>
    </row>
    <row r="466" ht="12.75" customHeight="1">
      <c r="B466" s="2"/>
    </row>
    <row r="467" ht="12.75" customHeight="1">
      <c r="B467" s="2"/>
    </row>
    <row r="468" ht="12.75" customHeight="1">
      <c r="B468" s="2"/>
    </row>
    <row r="469" ht="12.75" customHeight="1">
      <c r="B469" s="2"/>
    </row>
    <row r="470" ht="12.75" customHeight="1">
      <c r="B470" s="2"/>
    </row>
    <row r="471" ht="12.75" customHeight="1">
      <c r="B471" s="2"/>
    </row>
    <row r="472" ht="12.75" customHeight="1">
      <c r="B472" s="2"/>
    </row>
    <row r="473" ht="12.75" customHeight="1">
      <c r="B473" s="2"/>
    </row>
    <row r="474" ht="12.75" customHeight="1">
      <c r="B474" s="2"/>
    </row>
    <row r="475" ht="12.75" customHeight="1">
      <c r="B475" s="2"/>
    </row>
    <row r="476" ht="12.75" customHeight="1">
      <c r="B476" s="2"/>
    </row>
    <row r="477" ht="12.75" customHeight="1">
      <c r="B477" s="2"/>
    </row>
    <row r="478" ht="12.75" customHeight="1">
      <c r="B478" s="2"/>
    </row>
    <row r="479" ht="12.75" customHeight="1">
      <c r="B479" s="2"/>
    </row>
    <row r="480" ht="12.75" customHeight="1">
      <c r="B480" s="2"/>
    </row>
    <row r="481" ht="12.75" customHeight="1">
      <c r="B481" s="2"/>
    </row>
    <row r="482" ht="12.75" customHeight="1">
      <c r="B482" s="2"/>
    </row>
    <row r="483" ht="12.75" customHeight="1">
      <c r="B483" s="2"/>
    </row>
    <row r="484" ht="12.75" customHeight="1">
      <c r="B484" s="2"/>
    </row>
    <row r="485" ht="12.75" customHeight="1">
      <c r="B485" s="2"/>
    </row>
    <row r="486" ht="12.75" customHeight="1">
      <c r="B486" s="2"/>
    </row>
    <row r="487" ht="12.75" customHeight="1">
      <c r="B487" s="2"/>
    </row>
    <row r="488" ht="12.75" customHeight="1">
      <c r="B488" s="2"/>
    </row>
    <row r="489" ht="12.75" customHeight="1">
      <c r="B489" s="2"/>
    </row>
    <row r="490" ht="12.75" customHeight="1">
      <c r="B490" s="2"/>
    </row>
    <row r="491" ht="12.75" customHeight="1">
      <c r="B491" s="2"/>
    </row>
    <row r="492" ht="12.75" customHeight="1">
      <c r="B492" s="2"/>
    </row>
    <row r="493" ht="12.75" customHeight="1">
      <c r="B493" s="2"/>
    </row>
    <row r="494" ht="12.75" customHeight="1">
      <c r="B494" s="2"/>
    </row>
    <row r="495" ht="12.75" customHeight="1">
      <c r="B495" s="2"/>
    </row>
    <row r="496" ht="12.75" customHeight="1">
      <c r="B496" s="2"/>
    </row>
    <row r="497" ht="12.75" customHeight="1">
      <c r="B497" s="2"/>
    </row>
    <row r="498" ht="12.75" customHeight="1">
      <c r="B498" s="2"/>
    </row>
    <row r="499" ht="12.75" customHeight="1">
      <c r="B499" s="2"/>
    </row>
    <row r="500" ht="12.75" customHeight="1">
      <c r="B500" s="2"/>
    </row>
    <row r="501" ht="12.75" customHeight="1">
      <c r="B501" s="2"/>
    </row>
    <row r="502" ht="12.75" customHeight="1">
      <c r="B502" s="2"/>
    </row>
    <row r="503" ht="12.75" customHeight="1">
      <c r="B503" s="2"/>
    </row>
    <row r="504" ht="12.75" customHeight="1">
      <c r="B504" s="2"/>
    </row>
    <row r="505" ht="12.75" customHeight="1">
      <c r="B505" s="2"/>
    </row>
    <row r="506" ht="12.75" customHeight="1">
      <c r="B506" s="2"/>
    </row>
    <row r="507" ht="12.75" customHeight="1">
      <c r="B507" s="2"/>
    </row>
    <row r="508" ht="12.75" customHeight="1">
      <c r="B508" s="2"/>
    </row>
    <row r="509" ht="12.75" customHeight="1">
      <c r="B509" s="2"/>
    </row>
    <row r="510" ht="12.75" customHeight="1">
      <c r="B510" s="2"/>
    </row>
    <row r="511" ht="12.75" customHeight="1">
      <c r="B511" s="2"/>
    </row>
    <row r="512" ht="12.75" customHeight="1">
      <c r="B512" s="2"/>
    </row>
    <row r="513" ht="12.75" customHeight="1">
      <c r="B513" s="2"/>
    </row>
    <row r="514" ht="12.75" customHeight="1">
      <c r="B514" s="2"/>
    </row>
    <row r="515" ht="12.75" customHeight="1">
      <c r="B515" s="2"/>
    </row>
    <row r="516" ht="12.75" customHeight="1">
      <c r="B516" s="2"/>
    </row>
    <row r="517" ht="12.75" customHeight="1">
      <c r="B517" s="2"/>
    </row>
    <row r="518" ht="12.75" customHeight="1">
      <c r="B518" s="2"/>
    </row>
    <row r="519" ht="12.75" customHeight="1">
      <c r="B519" s="2"/>
    </row>
    <row r="520" ht="12.75" customHeight="1">
      <c r="B520" s="2"/>
    </row>
    <row r="521" ht="12.75" customHeight="1">
      <c r="B521" s="2"/>
    </row>
    <row r="522" ht="12.75" customHeight="1">
      <c r="B522" s="2"/>
    </row>
    <row r="523" ht="12.75" customHeight="1">
      <c r="B523" s="2"/>
    </row>
    <row r="524" ht="12.75" customHeight="1">
      <c r="B524" s="2"/>
    </row>
    <row r="525" ht="12.75" customHeight="1">
      <c r="B525" s="2"/>
    </row>
    <row r="526" ht="12.75" customHeight="1">
      <c r="B526" s="2"/>
    </row>
    <row r="527" ht="12.75" customHeight="1">
      <c r="B527" s="2"/>
    </row>
    <row r="528" ht="12.75" customHeight="1">
      <c r="B528" s="2"/>
    </row>
    <row r="529" ht="12.75" customHeight="1">
      <c r="B529" s="2"/>
    </row>
    <row r="530" ht="12.75" customHeight="1">
      <c r="B530" s="2"/>
    </row>
    <row r="531" ht="12.75" customHeight="1">
      <c r="B531" s="2"/>
    </row>
    <row r="532" ht="12.75" customHeight="1">
      <c r="B532" s="2"/>
    </row>
    <row r="533" ht="12.75" customHeight="1">
      <c r="B533" s="2"/>
    </row>
    <row r="534" ht="12.75" customHeight="1">
      <c r="B534" s="2"/>
    </row>
    <row r="535" ht="12.75" customHeight="1">
      <c r="B535" s="2"/>
    </row>
    <row r="536" ht="12.75" customHeight="1">
      <c r="B536" s="2"/>
    </row>
    <row r="537" ht="12.75" customHeight="1">
      <c r="B537" s="2"/>
    </row>
    <row r="538" ht="12.75" customHeight="1">
      <c r="B538" s="2"/>
    </row>
    <row r="539" ht="12.75" customHeight="1">
      <c r="B539" s="2"/>
    </row>
    <row r="540" ht="12.75" customHeight="1">
      <c r="B540" s="2"/>
    </row>
    <row r="541" ht="12.75" customHeight="1">
      <c r="B541" s="2"/>
    </row>
    <row r="542" ht="12.75" customHeight="1">
      <c r="B542" s="2"/>
    </row>
    <row r="543" ht="12.75" customHeight="1">
      <c r="B543" s="2"/>
    </row>
    <row r="544" ht="12.75" customHeight="1">
      <c r="B544" s="2"/>
    </row>
    <row r="545" ht="12.75" customHeight="1">
      <c r="B545" s="2"/>
    </row>
    <row r="546" ht="12.75" customHeight="1">
      <c r="B546" s="2"/>
    </row>
    <row r="547" ht="12.75" customHeight="1">
      <c r="B547" s="2"/>
    </row>
    <row r="548" ht="12.75" customHeight="1">
      <c r="B548" s="2"/>
    </row>
    <row r="549" ht="12.75" customHeight="1">
      <c r="B549" s="2"/>
    </row>
    <row r="550" ht="12.75" customHeight="1">
      <c r="B550" s="2"/>
    </row>
    <row r="551" ht="12.75" customHeight="1">
      <c r="B551" s="2"/>
    </row>
    <row r="552" ht="12.75" customHeight="1">
      <c r="B552" s="2"/>
    </row>
    <row r="553" ht="12.75" customHeight="1">
      <c r="B553" s="2"/>
    </row>
    <row r="554" ht="12.75" customHeight="1">
      <c r="B554" s="2"/>
    </row>
    <row r="555" ht="12.75" customHeight="1">
      <c r="B555" s="2"/>
    </row>
    <row r="556" ht="12.75" customHeight="1">
      <c r="B556" s="2"/>
    </row>
    <row r="557" ht="12.75" customHeight="1">
      <c r="B557" s="2"/>
    </row>
    <row r="558" ht="12.75" customHeight="1">
      <c r="B558" s="2"/>
    </row>
    <row r="559" ht="12.75" customHeight="1">
      <c r="B559" s="2"/>
    </row>
    <row r="560" ht="12.75" customHeight="1">
      <c r="B560" s="2"/>
    </row>
    <row r="561" ht="12.75" customHeight="1">
      <c r="B561" s="2"/>
    </row>
    <row r="562" ht="12.75" customHeight="1">
      <c r="B562" s="2"/>
    </row>
    <row r="563" ht="12.75" customHeight="1">
      <c r="B563" s="2"/>
    </row>
    <row r="564" ht="12.75" customHeight="1">
      <c r="B564" s="2"/>
    </row>
    <row r="565" ht="12.75" customHeight="1">
      <c r="B565" s="2"/>
    </row>
    <row r="566" ht="12.75" customHeight="1">
      <c r="B566" s="2"/>
    </row>
    <row r="567" ht="12.75" customHeight="1">
      <c r="B567" s="2"/>
    </row>
    <row r="568" ht="12.75" customHeight="1">
      <c r="B568" s="2"/>
    </row>
    <row r="569" ht="12.75" customHeight="1">
      <c r="B569" s="2"/>
    </row>
    <row r="570" ht="12.75" customHeight="1">
      <c r="B570" s="2"/>
    </row>
    <row r="571" ht="12.75" customHeight="1">
      <c r="B571" s="2"/>
    </row>
    <row r="572" ht="12.75" customHeight="1">
      <c r="B572" s="2"/>
    </row>
    <row r="573" ht="12.75" customHeight="1">
      <c r="B573" s="2"/>
    </row>
    <row r="574" ht="12.75" customHeight="1">
      <c r="B574" s="2"/>
    </row>
    <row r="575" ht="12.75" customHeight="1">
      <c r="B575" s="2"/>
    </row>
    <row r="576" ht="12.75" customHeight="1">
      <c r="B576" s="2"/>
    </row>
    <row r="577" ht="12.75" customHeight="1">
      <c r="B577" s="2"/>
    </row>
    <row r="578" ht="12.75" customHeight="1">
      <c r="B578" s="2"/>
    </row>
    <row r="579" ht="12.75" customHeight="1">
      <c r="B579" s="2"/>
    </row>
    <row r="580" ht="12.75" customHeight="1">
      <c r="B580" s="2"/>
    </row>
    <row r="581" ht="12.75" customHeight="1">
      <c r="B581" s="2"/>
    </row>
    <row r="582" ht="12.75" customHeight="1">
      <c r="B582" s="2"/>
    </row>
    <row r="583" ht="12.75" customHeight="1">
      <c r="B583" s="2"/>
    </row>
    <row r="584" ht="12.75" customHeight="1">
      <c r="B584" s="2"/>
    </row>
    <row r="585" ht="12.75" customHeight="1">
      <c r="B585" s="2"/>
    </row>
    <row r="586" ht="12.75" customHeight="1">
      <c r="B586" s="2"/>
    </row>
    <row r="587" ht="12.75" customHeight="1">
      <c r="B587" s="2"/>
    </row>
    <row r="588" ht="12.75" customHeight="1">
      <c r="B588" s="2"/>
    </row>
    <row r="589" ht="12.75" customHeight="1">
      <c r="B589" s="2"/>
    </row>
    <row r="590" ht="12.75" customHeight="1">
      <c r="B590" s="2"/>
    </row>
    <row r="591" ht="12.75" customHeight="1">
      <c r="B591" s="2"/>
    </row>
    <row r="592" ht="12.75" customHeight="1">
      <c r="B592" s="2"/>
    </row>
    <row r="593" ht="12.75" customHeight="1">
      <c r="B593" s="2"/>
    </row>
    <row r="594" ht="12.75" customHeight="1">
      <c r="B594" s="2"/>
    </row>
    <row r="595" ht="12.75" customHeight="1">
      <c r="B595" s="2"/>
    </row>
    <row r="596" ht="12.75" customHeight="1">
      <c r="B596" s="2"/>
    </row>
    <row r="597" ht="12.75" customHeight="1">
      <c r="B597" s="2"/>
    </row>
    <row r="598" ht="12.75" customHeight="1">
      <c r="B598" s="2"/>
    </row>
    <row r="599" ht="12.75" customHeight="1">
      <c r="B599" s="2"/>
    </row>
    <row r="600" ht="12.75" customHeight="1">
      <c r="B600" s="2"/>
    </row>
    <row r="601" ht="12.75" customHeight="1">
      <c r="B601" s="2"/>
    </row>
    <row r="602" ht="12.75" customHeight="1">
      <c r="B602" s="2"/>
    </row>
    <row r="603" ht="12.75" customHeight="1">
      <c r="B603" s="2"/>
    </row>
    <row r="604" ht="12.75" customHeight="1">
      <c r="B604" s="2"/>
    </row>
    <row r="605" ht="12.75" customHeight="1">
      <c r="B605" s="2"/>
    </row>
    <row r="606" ht="12.75" customHeight="1">
      <c r="B606" s="2"/>
    </row>
    <row r="607" ht="12.75" customHeight="1">
      <c r="B607" s="2"/>
    </row>
    <row r="608" ht="12.75" customHeight="1">
      <c r="B608" s="2"/>
    </row>
    <row r="609" ht="12.75" customHeight="1">
      <c r="B609" s="2"/>
    </row>
    <row r="610" ht="12.75" customHeight="1">
      <c r="B610" s="2"/>
    </row>
    <row r="611" ht="12.75" customHeight="1">
      <c r="B611" s="2"/>
    </row>
    <row r="612" ht="12.75" customHeight="1">
      <c r="B612" s="2"/>
    </row>
    <row r="613" ht="12.75" customHeight="1">
      <c r="B613" s="2"/>
    </row>
    <row r="614" ht="12.75" customHeight="1">
      <c r="B614" s="2"/>
    </row>
    <row r="615" ht="12.75" customHeight="1">
      <c r="B615" s="2"/>
    </row>
    <row r="616" ht="12.75" customHeight="1">
      <c r="B616" s="2"/>
    </row>
    <row r="617" ht="12.75" customHeight="1">
      <c r="B617" s="2"/>
    </row>
    <row r="618" ht="12.75" customHeight="1">
      <c r="B618" s="2"/>
    </row>
    <row r="619" ht="12.75" customHeight="1">
      <c r="B619" s="2"/>
    </row>
    <row r="620" ht="12.75" customHeight="1">
      <c r="B620" s="2"/>
    </row>
    <row r="621" ht="12.75" customHeight="1">
      <c r="B621" s="2"/>
    </row>
    <row r="622" ht="12.75" customHeight="1">
      <c r="B622" s="2"/>
    </row>
    <row r="623" ht="12.75" customHeight="1">
      <c r="B623" s="2"/>
    </row>
    <row r="624" ht="12.75" customHeight="1">
      <c r="B624" s="2"/>
    </row>
    <row r="625" ht="12.75" customHeight="1">
      <c r="B625" s="2"/>
    </row>
    <row r="626" ht="12.75" customHeight="1">
      <c r="B626" s="2"/>
    </row>
    <row r="627" ht="12.75" customHeight="1">
      <c r="B627" s="2"/>
    </row>
    <row r="628" ht="12.75" customHeight="1">
      <c r="B628" s="2"/>
    </row>
    <row r="629" ht="12.75" customHeight="1">
      <c r="B629" s="2"/>
    </row>
    <row r="630" ht="12.75" customHeight="1">
      <c r="B630" s="2"/>
    </row>
    <row r="631" ht="12.75" customHeight="1">
      <c r="B631" s="2"/>
    </row>
    <row r="632" ht="12.75" customHeight="1">
      <c r="B632" s="2"/>
    </row>
    <row r="633" ht="12.75" customHeight="1">
      <c r="B633" s="2"/>
    </row>
    <row r="634" ht="12.75" customHeight="1">
      <c r="B634" s="2"/>
    </row>
    <row r="635" ht="12.75" customHeight="1">
      <c r="B635" s="2"/>
    </row>
    <row r="636" ht="12.75" customHeight="1">
      <c r="B636" s="2"/>
    </row>
    <row r="637" ht="12.75" customHeight="1">
      <c r="B637" s="2"/>
    </row>
    <row r="638" ht="12.75" customHeight="1">
      <c r="B638" s="2"/>
    </row>
    <row r="639" ht="12.75" customHeight="1">
      <c r="B639" s="2"/>
    </row>
    <row r="640" ht="12.75" customHeight="1">
      <c r="B640" s="2"/>
    </row>
    <row r="641" ht="12.75" customHeight="1">
      <c r="B641" s="2"/>
    </row>
    <row r="642" ht="12.75" customHeight="1">
      <c r="B642" s="2"/>
    </row>
    <row r="643" ht="12.75" customHeight="1">
      <c r="B643" s="2"/>
    </row>
    <row r="644" ht="12.75" customHeight="1">
      <c r="B644" s="2"/>
    </row>
    <row r="645" ht="12.75" customHeight="1">
      <c r="B645" s="2"/>
    </row>
    <row r="646" ht="12.75" customHeight="1">
      <c r="B646" s="2"/>
    </row>
    <row r="647" ht="12.75" customHeight="1">
      <c r="B647" s="2"/>
    </row>
    <row r="648" ht="12.75" customHeight="1">
      <c r="B648" s="2"/>
    </row>
    <row r="649" ht="12.75" customHeight="1">
      <c r="B649" s="2"/>
    </row>
    <row r="650" ht="12.75" customHeight="1">
      <c r="B650" s="2"/>
    </row>
    <row r="651" ht="12.75" customHeight="1">
      <c r="B651" s="2"/>
    </row>
    <row r="652" ht="12.75" customHeight="1">
      <c r="B652" s="2"/>
    </row>
    <row r="653" ht="12.75" customHeight="1">
      <c r="B653" s="2"/>
    </row>
    <row r="654" ht="12.75" customHeight="1">
      <c r="B654" s="2"/>
    </row>
    <row r="655" ht="12.75" customHeight="1">
      <c r="B655" s="2"/>
    </row>
    <row r="656" ht="12.75" customHeight="1">
      <c r="B656" s="2"/>
    </row>
    <row r="657" ht="12.75" customHeight="1">
      <c r="B657" s="2"/>
    </row>
    <row r="658" ht="12.75" customHeight="1">
      <c r="B658" s="2"/>
    </row>
    <row r="659" ht="12.75" customHeight="1">
      <c r="B659" s="2"/>
    </row>
    <row r="660" ht="12.75" customHeight="1">
      <c r="B660" s="2"/>
    </row>
    <row r="661" ht="12.75" customHeight="1">
      <c r="B661" s="2"/>
    </row>
    <row r="662" ht="12.75" customHeight="1">
      <c r="B662" s="2"/>
    </row>
    <row r="663" ht="12.75" customHeight="1">
      <c r="B663" s="2"/>
    </row>
    <row r="664" ht="12.75" customHeight="1">
      <c r="B664" s="2"/>
    </row>
    <row r="665" ht="12.75" customHeight="1">
      <c r="B665" s="2"/>
    </row>
    <row r="666" ht="12.75" customHeight="1">
      <c r="B666" s="2"/>
    </row>
    <row r="667" ht="12.75" customHeight="1">
      <c r="B667" s="2"/>
    </row>
    <row r="668" ht="12.75" customHeight="1">
      <c r="B668" s="2"/>
    </row>
    <row r="669" ht="12.75" customHeight="1">
      <c r="B669" s="2"/>
    </row>
    <row r="670" ht="12.75" customHeight="1">
      <c r="B670" s="2"/>
    </row>
    <row r="671" ht="12.75" customHeight="1">
      <c r="B671" s="2"/>
    </row>
    <row r="672" ht="12.75" customHeight="1">
      <c r="B672" s="2"/>
    </row>
    <row r="673" ht="12.75" customHeight="1">
      <c r="B673" s="2"/>
    </row>
    <row r="674" ht="12.75" customHeight="1">
      <c r="B674" s="2"/>
    </row>
    <row r="675" ht="12.75" customHeight="1">
      <c r="B675" s="2"/>
    </row>
    <row r="676" ht="12.75" customHeight="1">
      <c r="B676" s="2"/>
    </row>
    <row r="677" ht="12.75" customHeight="1">
      <c r="B677" s="2"/>
    </row>
    <row r="678" ht="12.75" customHeight="1">
      <c r="B678" s="2"/>
    </row>
    <row r="679" ht="12.75" customHeight="1">
      <c r="B679" s="2"/>
    </row>
    <row r="680" ht="12.75" customHeight="1">
      <c r="B680" s="2"/>
    </row>
    <row r="681" ht="12.75" customHeight="1">
      <c r="B681" s="2"/>
    </row>
    <row r="682" ht="12.75" customHeight="1">
      <c r="B682" s="2"/>
    </row>
    <row r="683" ht="12.75" customHeight="1">
      <c r="B683" s="2"/>
    </row>
    <row r="684" ht="12.75" customHeight="1">
      <c r="B684" s="2"/>
    </row>
    <row r="685" ht="12.75" customHeight="1">
      <c r="B685" s="2"/>
    </row>
    <row r="686" ht="12.75" customHeight="1">
      <c r="B686" s="2"/>
    </row>
    <row r="687" ht="12.75" customHeight="1">
      <c r="B687" s="2"/>
    </row>
    <row r="688" ht="12.75" customHeight="1">
      <c r="B688" s="2"/>
    </row>
    <row r="689" ht="12.75" customHeight="1">
      <c r="B689" s="2"/>
    </row>
    <row r="690" ht="12.75" customHeight="1">
      <c r="B690" s="2"/>
    </row>
    <row r="691" ht="12.75" customHeight="1">
      <c r="B691" s="2"/>
    </row>
    <row r="692" ht="12.75" customHeight="1">
      <c r="B692" s="2"/>
    </row>
    <row r="693" ht="12.75" customHeight="1">
      <c r="B693" s="2"/>
    </row>
    <row r="694" ht="12.75" customHeight="1">
      <c r="B694" s="2"/>
    </row>
    <row r="695" ht="12.75" customHeight="1">
      <c r="B695" s="2"/>
    </row>
    <row r="696" ht="12.75" customHeight="1">
      <c r="B696" s="2"/>
    </row>
    <row r="697" ht="12.75" customHeight="1">
      <c r="B697" s="2"/>
    </row>
    <row r="698" ht="12.75" customHeight="1">
      <c r="B698" s="2"/>
    </row>
    <row r="699" ht="12.75" customHeight="1">
      <c r="B699" s="2"/>
    </row>
    <row r="700" ht="12.75" customHeight="1">
      <c r="B700" s="2"/>
    </row>
    <row r="701" ht="12.75" customHeight="1">
      <c r="B701" s="2"/>
    </row>
    <row r="702" ht="12.75" customHeight="1">
      <c r="B702" s="2"/>
    </row>
    <row r="703" ht="12.75" customHeight="1">
      <c r="B703" s="2"/>
    </row>
    <row r="704" ht="12.75" customHeight="1">
      <c r="B704" s="2"/>
    </row>
    <row r="705" ht="12.75" customHeight="1">
      <c r="B705" s="2"/>
    </row>
    <row r="706" ht="12.75" customHeight="1">
      <c r="B706" s="2"/>
    </row>
    <row r="707" ht="12.75" customHeight="1">
      <c r="B707" s="2"/>
    </row>
    <row r="708" ht="12.75" customHeight="1">
      <c r="B708" s="2"/>
    </row>
    <row r="709" ht="12.75" customHeight="1">
      <c r="B709" s="2"/>
    </row>
    <row r="710" ht="12.75" customHeight="1">
      <c r="B710" s="2"/>
    </row>
    <row r="711" ht="12.75" customHeight="1">
      <c r="B711" s="2"/>
    </row>
    <row r="712" ht="12.75" customHeight="1">
      <c r="B712" s="2"/>
    </row>
    <row r="713" ht="12.75" customHeight="1">
      <c r="B713" s="2"/>
    </row>
    <row r="714" ht="12.75" customHeight="1">
      <c r="B714" s="2"/>
    </row>
    <row r="715" ht="12.75" customHeight="1">
      <c r="B715" s="2"/>
    </row>
    <row r="716" ht="12.75" customHeight="1">
      <c r="B716" s="2"/>
    </row>
    <row r="717" ht="12.75" customHeight="1">
      <c r="B717" s="2"/>
    </row>
    <row r="718" ht="12.75" customHeight="1">
      <c r="B718" s="2"/>
    </row>
    <row r="719" ht="12.75" customHeight="1">
      <c r="B719" s="2"/>
    </row>
    <row r="720" ht="12.75" customHeight="1">
      <c r="B720" s="2"/>
    </row>
    <row r="721" ht="12.75" customHeight="1">
      <c r="B721" s="2"/>
    </row>
    <row r="722" ht="12.75" customHeight="1">
      <c r="B722" s="2"/>
    </row>
    <row r="723" ht="12.75" customHeight="1">
      <c r="B723" s="2"/>
    </row>
    <row r="724" ht="12.75" customHeight="1">
      <c r="B724" s="2"/>
    </row>
    <row r="725" ht="12.75" customHeight="1">
      <c r="B725" s="2"/>
    </row>
    <row r="726" ht="12.75" customHeight="1">
      <c r="B726" s="2"/>
    </row>
    <row r="727" ht="12.75" customHeight="1">
      <c r="B727" s="2"/>
    </row>
    <row r="728" ht="12.75" customHeight="1">
      <c r="B728" s="2"/>
    </row>
    <row r="729" ht="12.75" customHeight="1">
      <c r="B729" s="2"/>
    </row>
    <row r="730" ht="12.75" customHeight="1">
      <c r="B730" s="2"/>
    </row>
    <row r="731" ht="12.75" customHeight="1">
      <c r="B731" s="2"/>
    </row>
    <row r="732" ht="12.75" customHeight="1">
      <c r="B732" s="2"/>
    </row>
    <row r="733" ht="12.75" customHeight="1">
      <c r="B733" s="2"/>
    </row>
    <row r="734" ht="12.75" customHeight="1">
      <c r="B734" s="2"/>
    </row>
    <row r="735" ht="12.75" customHeight="1">
      <c r="B735" s="2"/>
    </row>
    <row r="736" ht="12.75" customHeight="1">
      <c r="B736" s="2"/>
    </row>
    <row r="737" ht="12.75" customHeight="1">
      <c r="B737" s="2"/>
    </row>
    <row r="738" ht="12.75" customHeight="1">
      <c r="B738" s="2"/>
    </row>
    <row r="739" ht="12.75" customHeight="1">
      <c r="B739" s="2"/>
    </row>
    <row r="740" ht="12.75" customHeight="1">
      <c r="B740" s="2"/>
    </row>
    <row r="741" ht="12.75" customHeight="1">
      <c r="B741" s="2"/>
    </row>
    <row r="742" ht="12.75" customHeight="1">
      <c r="B742" s="2"/>
    </row>
    <row r="743" ht="12.75" customHeight="1">
      <c r="B743" s="2"/>
    </row>
    <row r="744" ht="12.75" customHeight="1">
      <c r="B744" s="2"/>
    </row>
    <row r="745" ht="12.75" customHeight="1">
      <c r="B745" s="2"/>
    </row>
    <row r="746" ht="12.75" customHeight="1">
      <c r="B746" s="2"/>
    </row>
    <row r="747" ht="12.75" customHeight="1">
      <c r="B747" s="2"/>
    </row>
    <row r="748" ht="12.75" customHeight="1">
      <c r="B748" s="2"/>
    </row>
    <row r="749" ht="12.75" customHeight="1">
      <c r="B749" s="2"/>
    </row>
    <row r="750" ht="12.75" customHeight="1">
      <c r="B750" s="2"/>
    </row>
    <row r="751" ht="12.75" customHeight="1">
      <c r="B751" s="2"/>
    </row>
    <row r="752" ht="12.75" customHeight="1">
      <c r="B752" s="2"/>
    </row>
    <row r="753" ht="12.75" customHeight="1">
      <c r="B753" s="2"/>
    </row>
    <row r="754" ht="12.75" customHeight="1">
      <c r="B754" s="2"/>
    </row>
    <row r="755" ht="12.75" customHeight="1">
      <c r="B755" s="2"/>
    </row>
    <row r="756" ht="12.75" customHeight="1">
      <c r="B756" s="2"/>
    </row>
    <row r="757" ht="12.75" customHeight="1">
      <c r="B757" s="2"/>
    </row>
    <row r="758" ht="12.75" customHeight="1">
      <c r="B758" s="2"/>
    </row>
    <row r="759" ht="12.75" customHeight="1">
      <c r="B759" s="2"/>
    </row>
    <row r="760" ht="12.75" customHeight="1">
      <c r="B760" s="2"/>
    </row>
    <row r="761" ht="12.75" customHeight="1">
      <c r="B761" s="2"/>
    </row>
    <row r="762" ht="12.75" customHeight="1">
      <c r="B762" s="2"/>
    </row>
    <row r="763" ht="12.75" customHeight="1">
      <c r="B763" s="2"/>
    </row>
    <row r="764" ht="12.75" customHeight="1">
      <c r="B764" s="2"/>
    </row>
    <row r="765" ht="12.75" customHeight="1">
      <c r="B765" s="2"/>
    </row>
    <row r="766" ht="12.75" customHeight="1">
      <c r="B766" s="2"/>
    </row>
    <row r="767" ht="12.75" customHeight="1">
      <c r="B767" s="2"/>
    </row>
    <row r="768" ht="12.75" customHeight="1">
      <c r="B768" s="2"/>
    </row>
    <row r="769" ht="12.75" customHeight="1">
      <c r="B769" s="2"/>
    </row>
    <row r="770" ht="12.75" customHeight="1">
      <c r="B770" s="2"/>
    </row>
    <row r="771" ht="12.75" customHeight="1">
      <c r="B771" s="2"/>
    </row>
    <row r="772" ht="12.75" customHeight="1">
      <c r="B772" s="2"/>
    </row>
    <row r="773" ht="12.75" customHeight="1">
      <c r="B773" s="2"/>
    </row>
    <row r="774" ht="12.75" customHeight="1">
      <c r="B774" s="2"/>
    </row>
    <row r="775" ht="12.75" customHeight="1">
      <c r="B775" s="2"/>
    </row>
    <row r="776" ht="12.75" customHeight="1">
      <c r="B776" s="2"/>
    </row>
    <row r="777" ht="12.75" customHeight="1">
      <c r="B777" s="2"/>
    </row>
    <row r="778" ht="12.75" customHeight="1">
      <c r="B778" s="2"/>
    </row>
    <row r="779" ht="12.75" customHeight="1">
      <c r="B779" s="2"/>
    </row>
    <row r="780" ht="12.75" customHeight="1">
      <c r="B780" s="2"/>
    </row>
    <row r="781" ht="12.75" customHeight="1">
      <c r="B781" s="2"/>
    </row>
    <row r="782" ht="12.75" customHeight="1">
      <c r="B782" s="2"/>
    </row>
    <row r="783" ht="12.75" customHeight="1">
      <c r="B783" s="2"/>
    </row>
    <row r="784" ht="12.75" customHeight="1">
      <c r="B784" s="2"/>
    </row>
    <row r="785" ht="12.75" customHeight="1">
      <c r="B785" s="2"/>
    </row>
    <row r="786" ht="12.75" customHeight="1">
      <c r="B786" s="2"/>
    </row>
    <row r="787" ht="12.75" customHeight="1">
      <c r="B787" s="2"/>
    </row>
    <row r="788" ht="12.75" customHeight="1">
      <c r="B788" s="2"/>
    </row>
    <row r="789" ht="12.75" customHeight="1">
      <c r="B789" s="2"/>
    </row>
    <row r="790" ht="12.75" customHeight="1">
      <c r="B790" s="2"/>
    </row>
    <row r="791" ht="12.75" customHeight="1">
      <c r="B791" s="2"/>
    </row>
    <row r="792" ht="12.75" customHeight="1">
      <c r="B792" s="2"/>
    </row>
    <row r="793" ht="12.75" customHeight="1">
      <c r="B793" s="2"/>
    </row>
    <row r="794" ht="12.75" customHeight="1">
      <c r="B794" s="2"/>
    </row>
    <row r="795" ht="12.75" customHeight="1">
      <c r="B795" s="2"/>
    </row>
    <row r="796" ht="12.75" customHeight="1">
      <c r="B796" s="2"/>
    </row>
    <row r="797" ht="12.75" customHeight="1">
      <c r="B797" s="2"/>
    </row>
    <row r="798" ht="12.75" customHeight="1">
      <c r="B798" s="2"/>
    </row>
    <row r="799" ht="12.75" customHeight="1">
      <c r="B799" s="2"/>
    </row>
    <row r="800" ht="12.75" customHeight="1">
      <c r="B800" s="2"/>
    </row>
    <row r="801" ht="12.75" customHeight="1">
      <c r="B801" s="2"/>
    </row>
    <row r="802" ht="12.75" customHeight="1">
      <c r="B802" s="2"/>
    </row>
    <row r="803" ht="12.75" customHeight="1">
      <c r="B803" s="2"/>
    </row>
    <row r="804" ht="12.75" customHeight="1">
      <c r="B804" s="2"/>
    </row>
    <row r="805" ht="12.75" customHeight="1">
      <c r="B805" s="2"/>
    </row>
    <row r="806" ht="12.75" customHeight="1">
      <c r="B806" s="2"/>
    </row>
    <row r="807" ht="12.75" customHeight="1">
      <c r="B807" s="2"/>
    </row>
    <row r="808" ht="12.75" customHeight="1">
      <c r="B808" s="2"/>
    </row>
    <row r="809" ht="12.75" customHeight="1">
      <c r="B809" s="2"/>
    </row>
    <row r="810" ht="12.75" customHeight="1">
      <c r="B810" s="2"/>
    </row>
    <row r="811" ht="12.75" customHeight="1">
      <c r="B811" s="2"/>
    </row>
    <row r="812" ht="12.75" customHeight="1">
      <c r="B812" s="2"/>
    </row>
    <row r="813" ht="12.75" customHeight="1">
      <c r="B813" s="2"/>
    </row>
    <row r="814" ht="12.75" customHeight="1">
      <c r="B814" s="2"/>
    </row>
    <row r="815" ht="12.75" customHeight="1">
      <c r="B815" s="2"/>
    </row>
    <row r="816" ht="12.75" customHeight="1">
      <c r="B816" s="2"/>
    </row>
    <row r="817" ht="12.75" customHeight="1">
      <c r="B817" s="2"/>
    </row>
    <row r="818" ht="12.75" customHeight="1">
      <c r="B818" s="2"/>
    </row>
    <row r="819" ht="12.75" customHeight="1">
      <c r="B819" s="2"/>
    </row>
    <row r="820" ht="12.75" customHeight="1">
      <c r="B820" s="2"/>
    </row>
    <row r="821" ht="12.75" customHeight="1">
      <c r="B821" s="2"/>
    </row>
    <row r="822" ht="12.75" customHeight="1">
      <c r="B822" s="2"/>
    </row>
    <row r="823" ht="12.75" customHeight="1">
      <c r="B823" s="2"/>
    </row>
    <row r="824" ht="12.75" customHeight="1">
      <c r="B824" s="2"/>
    </row>
    <row r="825" ht="12.75" customHeight="1">
      <c r="B825" s="2"/>
    </row>
    <row r="826" ht="12.75" customHeight="1">
      <c r="B826" s="2"/>
    </row>
    <row r="827" ht="12.75" customHeight="1">
      <c r="B827" s="2"/>
    </row>
    <row r="828" ht="12.75" customHeight="1">
      <c r="B828" s="2"/>
    </row>
    <row r="829" ht="12.75" customHeight="1">
      <c r="B829" s="2"/>
    </row>
    <row r="830" ht="12.75" customHeight="1">
      <c r="B830" s="2"/>
    </row>
    <row r="831" ht="12.75" customHeight="1">
      <c r="B831" s="2"/>
    </row>
    <row r="832" ht="12.75" customHeight="1">
      <c r="B832" s="2"/>
    </row>
    <row r="833" ht="12.75" customHeight="1">
      <c r="B833" s="2"/>
    </row>
    <row r="834" ht="12.75" customHeight="1">
      <c r="B834" s="2"/>
    </row>
    <row r="835" ht="12.75" customHeight="1">
      <c r="B835" s="2"/>
    </row>
    <row r="836" ht="12.75" customHeight="1">
      <c r="B836" s="2"/>
    </row>
    <row r="837" ht="12.75" customHeight="1">
      <c r="B837" s="2"/>
    </row>
    <row r="838" ht="12.75" customHeight="1">
      <c r="B838" s="2"/>
    </row>
    <row r="839" ht="12.75" customHeight="1">
      <c r="B839" s="2"/>
    </row>
    <row r="840" ht="12.75" customHeight="1">
      <c r="B840" s="2"/>
    </row>
    <row r="841" ht="12.75" customHeight="1">
      <c r="B841" s="2"/>
    </row>
    <row r="842" ht="12.75" customHeight="1">
      <c r="B842" s="2"/>
    </row>
    <row r="843" ht="12.75" customHeight="1">
      <c r="B843" s="2"/>
    </row>
    <row r="844" ht="12.75" customHeight="1">
      <c r="B844" s="2"/>
    </row>
    <row r="845" ht="12.75" customHeight="1">
      <c r="B845" s="2"/>
    </row>
    <row r="846" ht="12.75" customHeight="1">
      <c r="B846" s="2"/>
    </row>
    <row r="847" ht="12.75" customHeight="1">
      <c r="B847" s="2"/>
    </row>
    <row r="848" ht="12.75" customHeight="1">
      <c r="B848" s="2"/>
    </row>
    <row r="849" ht="12.75" customHeight="1">
      <c r="B849" s="2"/>
    </row>
    <row r="850" ht="12.75" customHeight="1">
      <c r="B850" s="2"/>
    </row>
    <row r="851" ht="12.75" customHeight="1">
      <c r="B851" s="2"/>
    </row>
    <row r="852" ht="12.75" customHeight="1">
      <c r="B852" s="2"/>
    </row>
    <row r="853" ht="12.75" customHeight="1">
      <c r="B853" s="2"/>
    </row>
    <row r="854" ht="12.75" customHeight="1">
      <c r="B854" s="2"/>
    </row>
    <row r="855" ht="12.75" customHeight="1">
      <c r="B855" s="2"/>
    </row>
    <row r="856" ht="12.75" customHeight="1">
      <c r="B856" s="2"/>
    </row>
    <row r="857" ht="12.75" customHeight="1">
      <c r="B857" s="2"/>
    </row>
    <row r="858" ht="12.75" customHeight="1">
      <c r="B858" s="2"/>
    </row>
    <row r="859" ht="12.75" customHeight="1">
      <c r="B859" s="2"/>
    </row>
    <row r="860" ht="12.75" customHeight="1">
      <c r="B860" s="2"/>
    </row>
    <row r="861" ht="12.75" customHeight="1">
      <c r="B861" s="2"/>
    </row>
    <row r="862" ht="12.75" customHeight="1">
      <c r="B862" s="2"/>
    </row>
    <row r="863" ht="12.75" customHeight="1">
      <c r="B863" s="2"/>
    </row>
    <row r="864" ht="12.75" customHeight="1">
      <c r="B864" s="2"/>
    </row>
    <row r="865" ht="12.75" customHeight="1">
      <c r="B865" s="2"/>
    </row>
    <row r="866" ht="12.75" customHeight="1">
      <c r="B866" s="2"/>
    </row>
    <row r="867" ht="12.75" customHeight="1">
      <c r="B867" s="2"/>
    </row>
    <row r="868" ht="12.75" customHeight="1">
      <c r="B868" s="2"/>
    </row>
    <row r="869" ht="12.75" customHeight="1">
      <c r="B869" s="2"/>
    </row>
    <row r="870" ht="12.75" customHeight="1">
      <c r="B870" s="2"/>
    </row>
    <row r="871" ht="12.75" customHeight="1">
      <c r="B871" s="2"/>
    </row>
    <row r="872" ht="12.75" customHeight="1">
      <c r="B872" s="2"/>
    </row>
    <row r="873" ht="12.75" customHeight="1">
      <c r="B873" s="2"/>
    </row>
    <row r="874" ht="12.75" customHeight="1">
      <c r="B874" s="2"/>
    </row>
    <row r="875" ht="12.75" customHeight="1">
      <c r="B875" s="2"/>
    </row>
    <row r="876" ht="12.75" customHeight="1">
      <c r="B876" s="2"/>
    </row>
    <row r="877" ht="12.75" customHeight="1">
      <c r="B877" s="2"/>
    </row>
    <row r="878" ht="12.75" customHeight="1">
      <c r="B878" s="2"/>
    </row>
    <row r="879" ht="12.75" customHeight="1">
      <c r="B879" s="2"/>
    </row>
    <row r="880" ht="12.75" customHeight="1">
      <c r="B880" s="2"/>
    </row>
    <row r="881" ht="12.75" customHeight="1">
      <c r="B881" s="2"/>
    </row>
    <row r="882" ht="12.75" customHeight="1">
      <c r="B882" s="2"/>
    </row>
    <row r="883" ht="12.75" customHeight="1">
      <c r="B883" s="2"/>
    </row>
    <row r="884" ht="12.75" customHeight="1">
      <c r="B884" s="2"/>
    </row>
    <row r="885" ht="12.75" customHeight="1">
      <c r="B885" s="2"/>
    </row>
    <row r="886" ht="12.75" customHeight="1">
      <c r="B886" s="2"/>
    </row>
    <row r="887" ht="12.75" customHeight="1">
      <c r="B887" s="2"/>
    </row>
    <row r="888" ht="12.75" customHeight="1">
      <c r="B888" s="2"/>
    </row>
    <row r="889" ht="12.75" customHeight="1">
      <c r="B889" s="2"/>
    </row>
    <row r="890" ht="12.75" customHeight="1">
      <c r="B890" s="2"/>
    </row>
    <row r="891" ht="12.75" customHeight="1">
      <c r="B891" s="2"/>
    </row>
    <row r="892" ht="12.75" customHeight="1">
      <c r="B892" s="2"/>
    </row>
    <row r="893" ht="12.75" customHeight="1">
      <c r="B893" s="2"/>
    </row>
    <row r="894" ht="12.75" customHeight="1">
      <c r="B894" s="2"/>
    </row>
    <row r="895" ht="12.75" customHeight="1">
      <c r="B895" s="2"/>
    </row>
    <row r="896" ht="12.75" customHeight="1">
      <c r="B896" s="2"/>
    </row>
    <row r="897" ht="12.75" customHeight="1">
      <c r="B897" s="2"/>
    </row>
    <row r="898" ht="12.75" customHeight="1">
      <c r="B898" s="2"/>
    </row>
    <row r="899" ht="12.75" customHeight="1">
      <c r="B899" s="2"/>
    </row>
    <row r="900" ht="12.75" customHeight="1">
      <c r="B900" s="2"/>
    </row>
    <row r="901" ht="12.75" customHeight="1">
      <c r="B901" s="2"/>
    </row>
    <row r="902" ht="12.75" customHeight="1">
      <c r="B902" s="2"/>
    </row>
    <row r="903" ht="12.75" customHeight="1">
      <c r="B903" s="2"/>
    </row>
    <row r="904" ht="12.75" customHeight="1">
      <c r="B904" s="2"/>
    </row>
    <row r="905" ht="12.75" customHeight="1">
      <c r="B905" s="2"/>
    </row>
    <row r="906" ht="12.75" customHeight="1">
      <c r="B906" s="2"/>
    </row>
    <row r="907" ht="12.75" customHeight="1">
      <c r="B907" s="2"/>
    </row>
    <row r="908" ht="12.75" customHeight="1">
      <c r="B908" s="2"/>
    </row>
    <row r="909" ht="12.75" customHeight="1">
      <c r="B909" s="2"/>
    </row>
    <row r="910" ht="12.75" customHeight="1">
      <c r="B910" s="2"/>
    </row>
    <row r="911" ht="12.75" customHeight="1">
      <c r="B911" s="2"/>
    </row>
    <row r="912" ht="12.75" customHeight="1">
      <c r="B912" s="2"/>
    </row>
    <row r="913" ht="12.75" customHeight="1">
      <c r="B913" s="2"/>
    </row>
    <row r="914" ht="12.75" customHeight="1">
      <c r="B914" s="2"/>
    </row>
    <row r="915" ht="12.75" customHeight="1">
      <c r="B915" s="2"/>
    </row>
    <row r="916" ht="12.75" customHeight="1">
      <c r="B916" s="2"/>
    </row>
    <row r="917" ht="12.75" customHeight="1">
      <c r="B917" s="2"/>
    </row>
    <row r="918" ht="12.75" customHeight="1">
      <c r="B918" s="2"/>
    </row>
    <row r="919" ht="12.75" customHeight="1">
      <c r="B919" s="2"/>
    </row>
    <row r="920" ht="12.75" customHeight="1">
      <c r="B920" s="2"/>
    </row>
    <row r="921" ht="12.75" customHeight="1">
      <c r="B921" s="2"/>
    </row>
    <row r="922" ht="12.75" customHeight="1">
      <c r="B922" s="2"/>
    </row>
    <row r="923" ht="12.75" customHeight="1">
      <c r="B923" s="2"/>
    </row>
    <row r="924" ht="12.75" customHeight="1">
      <c r="B924" s="2"/>
    </row>
    <row r="925" ht="12.75" customHeight="1">
      <c r="B925" s="2"/>
    </row>
    <row r="926" ht="12.75" customHeight="1">
      <c r="B926" s="2"/>
    </row>
    <row r="927" ht="12.75" customHeight="1">
      <c r="B927" s="2"/>
    </row>
    <row r="928" ht="12.75" customHeight="1">
      <c r="B928" s="2"/>
    </row>
    <row r="929" ht="12.75" customHeight="1">
      <c r="B929" s="2"/>
    </row>
    <row r="930" ht="12.75" customHeight="1">
      <c r="B930" s="2"/>
    </row>
    <row r="931" ht="12.75" customHeight="1">
      <c r="B931" s="2"/>
    </row>
    <row r="932" ht="12.75" customHeight="1">
      <c r="B932" s="2"/>
    </row>
    <row r="933" ht="12.75" customHeight="1">
      <c r="B933" s="2"/>
    </row>
    <row r="934" ht="12.75" customHeight="1">
      <c r="B934" s="2"/>
    </row>
    <row r="935" ht="12.75" customHeight="1">
      <c r="B935" s="2"/>
    </row>
    <row r="936" ht="12.75" customHeight="1">
      <c r="B936" s="2"/>
    </row>
    <row r="937" ht="12.75" customHeight="1">
      <c r="B937" s="2"/>
    </row>
    <row r="938" ht="12.75" customHeight="1">
      <c r="B938" s="2"/>
    </row>
    <row r="939" ht="12.75" customHeight="1">
      <c r="B939" s="2"/>
    </row>
    <row r="940" ht="12.75" customHeight="1">
      <c r="B940" s="2"/>
    </row>
    <row r="941" ht="12.75" customHeight="1">
      <c r="B941" s="2"/>
    </row>
    <row r="942" ht="12.75" customHeight="1">
      <c r="B942" s="2"/>
    </row>
    <row r="943" ht="12.75" customHeight="1">
      <c r="B943" s="2"/>
    </row>
    <row r="944" ht="12.75" customHeight="1">
      <c r="B944" s="2"/>
    </row>
    <row r="945" ht="12.75" customHeight="1">
      <c r="B945" s="2"/>
    </row>
    <row r="946" ht="12.75" customHeight="1">
      <c r="B946" s="2"/>
    </row>
    <row r="947" ht="12.75" customHeight="1">
      <c r="B947" s="2"/>
    </row>
    <row r="948" ht="12.75" customHeight="1">
      <c r="B948" s="2"/>
    </row>
    <row r="949" ht="12.75" customHeight="1">
      <c r="B949" s="2"/>
    </row>
    <row r="950" ht="12.75" customHeight="1">
      <c r="B950" s="2"/>
    </row>
    <row r="951" ht="12.75" customHeight="1">
      <c r="B951" s="2"/>
    </row>
    <row r="952" ht="12.75" customHeight="1">
      <c r="B952" s="2"/>
    </row>
    <row r="953" ht="12.75" customHeight="1">
      <c r="B953" s="2"/>
    </row>
    <row r="954" ht="12.75" customHeight="1">
      <c r="B954" s="2"/>
    </row>
    <row r="955" ht="12.75" customHeight="1">
      <c r="B955" s="2"/>
    </row>
    <row r="956" ht="12.75" customHeight="1">
      <c r="B956" s="2"/>
    </row>
    <row r="957" ht="12.75" customHeight="1">
      <c r="B957" s="2"/>
    </row>
    <row r="958" ht="12.75" customHeight="1">
      <c r="B958" s="2"/>
    </row>
    <row r="959" ht="12.75" customHeight="1">
      <c r="B959" s="2"/>
    </row>
    <row r="960" ht="12.75" customHeight="1">
      <c r="B960" s="2"/>
    </row>
    <row r="961" ht="12.75" customHeight="1">
      <c r="B961" s="2"/>
    </row>
    <row r="962" ht="12.75" customHeight="1">
      <c r="B962" s="2"/>
    </row>
    <row r="963" ht="12.75" customHeight="1">
      <c r="B963" s="2"/>
    </row>
    <row r="964" ht="12.75" customHeight="1">
      <c r="B964" s="2"/>
    </row>
    <row r="965" ht="12.75" customHeight="1">
      <c r="B965" s="2"/>
    </row>
    <row r="966" ht="12.75" customHeight="1">
      <c r="B966" s="2"/>
    </row>
    <row r="967" ht="12.75" customHeight="1">
      <c r="B967" s="2"/>
    </row>
    <row r="968" ht="12.75" customHeight="1">
      <c r="B968" s="2"/>
    </row>
    <row r="969" ht="12.75" customHeight="1">
      <c r="B969" s="2"/>
    </row>
    <row r="970" ht="12.75" customHeight="1">
      <c r="B970" s="2"/>
    </row>
    <row r="971" ht="12.75" customHeight="1">
      <c r="B971" s="2"/>
    </row>
    <row r="972" ht="12.75" customHeight="1">
      <c r="B972" s="2"/>
    </row>
    <row r="973" ht="12.75" customHeight="1">
      <c r="B973" s="2"/>
    </row>
    <row r="974" ht="12.75" customHeight="1">
      <c r="B974" s="2"/>
    </row>
    <row r="975" ht="12.75" customHeight="1">
      <c r="B975" s="2"/>
    </row>
    <row r="976" ht="12.75" customHeight="1">
      <c r="B976" s="2"/>
    </row>
    <row r="977" ht="12.75" customHeight="1">
      <c r="B977" s="2"/>
    </row>
    <row r="978" ht="12.75" customHeight="1">
      <c r="B978" s="2"/>
    </row>
    <row r="979" ht="12.75" customHeight="1">
      <c r="B979" s="2"/>
    </row>
    <row r="980" ht="12.75" customHeight="1">
      <c r="B980" s="2"/>
    </row>
    <row r="981" ht="12.75" customHeight="1">
      <c r="B981" s="2"/>
    </row>
    <row r="982" ht="12.75" customHeight="1">
      <c r="B982" s="2"/>
    </row>
    <row r="983" ht="12.75" customHeight="1">
      <c r="B983" s="2"/>
    </row>
    <row r="984" ht="12.75" customHeight="1">
      <c r="B984" s="2"/>
    </row>
    <row r="985" ht="12.75" customHeight="1">
      <c r="B985" s="2"/>
    </row>
    <row r="986" ht="12.75" customHeight="1">
      <c r="B986" s="2"/>
    </row>
    <row r="987" ht="12.75" customHeight="1">
      <c r="B987" s="2"/>
    </row>
    <row r="988" ht="12.75" customHeight="1">
      <c r="B988" s="2"/>
    </row>
    <row r="989" ht="12.75" customHeight="1">
      <c r="B989" s="2"/>
    </row>
    <row r="990" ht="12.75" customHeight="1">
      <c r="B990" s="2"/>
    </row>
    <row r="991" ht="12.75" customHeight="1">
      <c r="B991" s="2"/>
    </row>
    <row r="992" ht="12.75" customHeight="1">
      <c r="B992" s="2"/>
    </row>
    <row r="993" ht="12.75" customHeight="1">
      <c r="B993" s="2"/>
    </row>
    <row r="994" ht="12.75" customHeight="1">
      <c r="B994" s="2"/>
    </row>
    <row r="995" ht="12.75" customHeight="1">
      <c r="B995" s="2"/>
    </row>
    <row r="996" ht="12.75" customHeight="1">
      <c r="B996" s="2"/>
    </row>
    <row r="997" ht="12.75" customHeight="1">
      <c r="B997" s="2"/>
    </row>
    <row r="998" ht="12.75" customHeight="1">
      <c r="B998" s="2"/>
    </row>
    <row r="999" ht="12.75" customHeight="1">
      <c r="B999" s="2"/>
    </row>
    <row r="1000" ht="12.75" customHeight="1">
      <c r="B1000" s="2"/>
    </row>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5.88"/>
    <col customWidth="1" min="2" max="2" width="21.0"/>
    <col customWidth="1" min="3" max="26" width="8.0"/>
  </cols>
  <sheetData>
    <row r="1" ht="12.75" customHeight="1"/>
    <row r="2" ht="12.75" customHeight="1"/>
    <row r="3" ht="12.75" customHeight="1">
      <c r="A3" s="1" t="s">
        <v>28</v>
      </c>
    </row>
    <row r="4" ht="12.75" customHeight="1">
      <c r="A4" s="1" t="s">
        <v>29</v>
      </c>
      <c r="G4" s="1" t="s">
        <v>30</v>
      </c>
    </row>
    <row r="5" ht="12.75" customHeight="1">
      <c r="G5" s="1" t="s">
        <v>31</v>
      </c>
    </row>
    <row r="6" ht="12.75" customHeight="1"/>
    <row r="7" ht="12.75" customHeight="1">
      <c r="A7" s="1" t="s">
        <v>32</v>
      </c>
      <c r="B7" s="1" t="s">
        <v>33</v>
      </c>
    </row>
    <row r="8" ht="12.75" customHeight="1">
      <c r="H8" s="1" t="s">
        <v>34</v>
      </c>
    </row>
    <row r="9" ht="12.75" customHeight="1">
      <c r="A9" s="1">
        <v>1.0</v>
      </c>
      <c r="B9" s="1" t="s">
        <v>35</v>
      </c>
      <c r="H9" s="1" t="s">
        <v>36</v>
      </c>
    </row>
    <row r="10" ht="12.75" customHeight="1">
      <c r="A10" s="1">
        <f t="shared" ref="A10:A62" si="1">A9+1</f>
        <v>2</v>
      </c>
      <c r="B10" s="1" t="s">
        <v>34</v>
      </c>
      <c r="H10" s="1" t="s">
        <v>36</v>
      </c>
    </row>
    <row r="11" ht="12.75" customHeight="1">
      <c r="A11" s="1">
        <f t="shared" si="1"/>
        <v>3</v>
      </c>
      <c r="B11" s="1" t="s">
        <v>37</v>
      </c>
      <c r="H11" s="1" t="s">
        <v>38</v>
      </c>
    </row>
    <row r="12" ht="12.75" customHeight="1">
      <c r="A12" s="1">
        <f t="shared" si="1"/>
        <v>4</v>
      </c>
      <c r="B12" s="3" t="s">
        <v>39</v>
      </c>
      <c r="H12" s="1" t="s">
        <v>40</v>
      </c>
    </row>
    <row r="13" ht="12.75" customHeight="1">
      <c r="A13" s="1">
        <f t="shared" si="1"/>
        <v>5</v>
      </c>
      <c r="B13" s="1" t="s">
        <v>36</v>
      </c>
      <c r="H13" s="1" t="s">
        <v>41</v>
      </c>
    </row>
    <row r="14" ht="12.75" customHeight="1">
      <c r="A14" s="1">
        <f t="shared" si="1"/>
        <v>6</v>
      </c>
      <c r="B14" s="1" t="s">
        <v>38</v>
      </c>
      <c r="H14" s="1" t="s">
        <v>42</v>
      </c>
    </row>
    <row r="15" ht="12.75" customHeight="1">
      <c r="A15" s="1">
        <f t="shared" si="1"/>
        <v>7</v>
      </c>
      <c r="B15" s="3" t="s">
        <v>39</v>
      </c>
      <c r="H15" s="1" t="s">
        <v>43</v>
      </c>
    </row>
    <row r="16" ht="12.75" customHeight="1">
      <c r="A16" s="1">
        <f t="shared" si="1"/>
        <v>8</v>
      </c>
      <c r="B16" s="1" t="s">
        <v>40</v>
      </c>
      <c r="H16" s="1" t="s">
        <v>40</v>
      </c>
    </row>
    <row r="17" ht="12.75" customHeight="1">
      <c r="A17" s="1">
        <f t="shared" si="1"/>
        <v>9</v>
      </c>
      <c r="B17" s="1" t="s">
        <v>41</v>
      </c>
      <c r="H17" s="1" t="s">
        <v>44</v>
      </c>
    </row>
    <row r="18" ht="12.75" customHeight="1">
      <c r="A18" s="1">
        <f t="shared" si="1"/>
        <v>10</v>
      </c>
      <c r="B18" s="1" t="s">
        <v>42</v>
      </c>
      <c r="H18" s="1" t="s">
        <v>45</v>
      </c>
    </row>
    <row r="19" ht="12.75" customHeight="1">
      <c r="A19" s="1">
        <f t="shared" si="1"/>
        <v>11</v>
      </c>
      <c r="B19" s="1" t="s">
        <v>43</v>
      </c>
      <c r="H19" s="1" t="s">
        <v>46</v>
      </c>
    </row>
    <row r="20" ht="12.75" customHeight="1">
      <c r="A20" s="1">
        <f t="shared" si="1"/>
        <v>12</v>
      </c>
      <c r="B20" s="3" t="s">
        <v>39</v>
      </c>
      <c r="H20" s="1" t="s">
        <v>36</v>
      </c>
    </row>
    <row r="21" ht="12.75" customHeight="1">
      <c r="A21" s="1">
        <f t="shared" si="1"/>
        <v>13</v>
      </c>
      <c r="B21" s="1" t="s">
        <v>40</v>
      </c>
      <c r="H21" s="1" t="s">
        <v>47</v>
      </c>
    </row>
    <row r="22" ht="12.75" customHeight="1">
      <c r="A22" s="1">
        <f t="shared" si="1"/>
        <v>14</v>
      </c>
      <c r="B22" s="1" t="s">
        <v>44</v>
      </c>
      <c r="H22" s="1" t="s">
        <v>38</v>
      </c>
    </row>
    <row r="23" ht="12.75" customHeight="1">
      <c r="A23" s="1">
        <f t="shared" si="1"/>
        <v>15</v>
      </c>
      <c r="B23" s="1" t="s">
        <v>45</v>
      </c>
      <c r="H23" s="1" t="s">
        <v>48</v>
      </c>
    </row>
    <row r="24" ht="12.75" customHeight="1">
      <c r="A24" s="1">
        <f t="shared" si="1"/>
        <v>16</v>
      </c>
      <c r="B24" s="1" t="s">
        <v>46</v>
      </c>
      <c r="H24" s="1" t="s">
        <v>45</v>
      </c>
    </row>
    <row r="25" ht="12.75" customHeight="1">
      <c r="A25" s="1">
        <f t="shared" si="1"/>
        <v>17</v>
      </c>
      <c r="B25" s="1" t="s">
        <v>36</v>
      </c>
      <c r="H25" s="1" t="s">
        <v>42</v>
      </c>
    </row>
    <row r="26" ht="12.75" customHeight="1">
      <c r="A26" s="1">
        <f t="shared" si="1"/>
        <v>18</v>
      </c>
      <c r="B26" s="1" t="s">
        <v>47</v>
      </c>
      <c r="H26" s="1" t="s">
        <v>46</v>
      </c>
    </row>
    <row r="27" ht="12.75" customHeight="1">
      <c r="A27" s="1">
        <f t="shared" si="1"/>
        <v>19</v>
      </c>
      <c r="B27" s="1" t="s">
        <v>38</v>
      </c>
      <c r="H27" s="1" t="s">
        <v>36</v>
      </c>
    </row>
    <row r="28" ht="12.75" customHeight="1">
      <c r="A28" s="1">
        <f t="shared" si="1"/>
        <v>20</v>
      </c>
      <c r="B28" s="3" t="s">
        <v>39</v>
      </c>
      <c r="H28" s="1" t="s">
        <v>41</v>
      </c>
    </row>
    <row r="29" ht="12.75" customHeight="1">
      <c r="A29" s="1">
        <f t="shared" si="1"/>
        <v>21</v>
      </c>
      <c r="B29" s="1" t="s">
        <v>48</v>
      </c>
      <c r="H29" s="1" t="s">
        <v>40</v>
      </c>
    </row>
    <row r="30" ht="12.75" customHeight="1">
      <c r="A30" s="4">
        <f t="shared" si="1"/>
        <v>22</v>
      </c>
      <c r="B30" s="4" t="s">
        <v>49</v>
      </c>
      <c r="H30" s="1" t="s">
        <v>50</v>
      </c>
    </row>
    <row r="31" ht="12.75" customHeight="1">
      <c r="A31" s="4">
        <f t="shared" si="1"/>
        <v>23</v>
      </c>
      <c r="B31" s="4" t="s">
        <v>49</v>
      </c>
      <c r="H31" s="1" t="s">
        <v>42</v>
      </c>
    </row>
    <row r="32" ht="12.75" customHeight="1">
      <c r="A32" s="1">
        <f t="shared" si="1"/>
        <v>24</v>
      </c>
      <c r="B32" s="1" t="s">
        <v>45</v>
      </c>
      <c r="H32" s="1" t="s">
        <v>42</v>
      </c>
    </row>
    <row r="33" ht="12.75" customHeight="1">
      <c r="A33" s="1">
        <f t="shared" si="1"/>
        <v>25</v>
      </c>
      <c r="B33" s="1" t="s">
        <v>42</v>
      </c>
      <c r="H33" s="1" t="s">
        <v>43</v>
      </c>
    </row>
    <row r="34" ht="12.75" customHeight="1">
      <c r="A34" s="1">
        <f t="shared" si="1"/>
        <v>26</v>
      </c>
      <c r="B34" s="1" t="s">
        <v>46</v>
      </c>
      <c r="H34" s="1" t="s">
        <v>51</v>
      </c>
    </row>
    <row r="35" ht="12.75" customHeight="1">
      <c r="A35" s="1">
        <f t="shared" si="1"/>
        <v>27</v>
      </c>
      <c r="B35" s="1" t="s">
        <v>36</v>
      </c>
      <c r="H35" s="1" t="s">
        <v>52</v>
      </c>
    </row>
    <row r="36" ht="12.75" customHeight="1">
      <c r="A36" s="1">
        <f t="shared" si="1"/>
        <v>28</v>
      </c>
      <c r="B36" s="3" t="s">
        <v>39</v>
      </c>
      <c r="H36" s="1" t="s">
        <v>42</v>
      </c>
    </row>
    <row r="37" ht="12.75" customHeight="1">
      <c r="A37" s="1">
        <f t="shared" si="1"/>
        <v>29</v>
      </c>
      <c r="B37" s="1" t="s">
        <v>41</v>
      </c>
      <c r="H37" s="1" t="s">
        <v>40</v>
      </c>
    </row>
    <row r="38" ht="12.75" customHeight="1">
      <c r="A38" s="4">
        <f t="shared" si="1"/>
        <v>30</v>
      </c>
      <c r="B38" s="4" t="s">
        <v>49</v>
      </c>
      <c r="H38" s="1" t="s">
        <v>53</v>
      </c>
    </row>
    <row r="39" ht="12.75" customHeight="1">
      <c r="A39" s="4">
        <f t="shared" si="1"/>
        <v>31</v>
      </c>
      <c r="B39" s="4" t="s">
        <v>49</v>
      </c>
      <c r="H39" s="1" t="s">
        <v>52</v>
      </c>
    </row>
    <row r="40" ht="12.75" customHeight="1">
      <c r="A40" s="1">
        <f t="shared" si="1"/>
        <v>32</v>
      </c>
      <c r="B40" s="1" t="s">
        <v>40</v>
      </c>
      <c r="H40" s="1" t="s">
        <v>43</v>
      </c>
    </row>
    <row r="41" ht="12.75" customHeight="1">
      <c r="A41" s="1">
        <f t="shared" si="1"/>
        <v>33</v>
      </c>
      <c r="B41" s="1" t="s">
        <v>50</v>
      </c>
      <c r="H41" s="1" t="s">
        <v>54</v>
      </c>
    </row>
    <row r="42" ht="12.75" customHeight="1">
      <c r="A42" s="1">
        <f t="shared" si="1"/>
        <v>34</v>
      </c>
      <c r="B42" s="1" t="s">
        <v>42</v>
      </c>
      <c r="H42" s="1" t="s">
        <v>55</v>
      </c>
    </row>
    <row r="43" ht="12.75" customHeight="1">
      <c r="A43" s="1">
        <f t="shared" si="1"/>
        <v>35</v>
      </c>
      <c r="B43" s="1" t="s">
        <v>56</v>
      </c>
      <c r="H43" s="1" t="s">
        <v>40</v>
      </c>
    </row>
    <row r="44" ht="12.75" customHeight="1">
      <c r="A44" s="1">
        <f t="shared" si="1"/>
        <v>36</v>
      </c>
      <c r="B44" s="3" t="s">
        <v>39</v>
      </c>
      <c r="H44" s="1" t="s">
        <v>42</v>
      </c>
    </row>
    <row r="45" ht="12.75" customHeight="1">
      <c r="A45" s="1">
        <f t="shared" si="1"/>
        <v>37</v>
      </c>
      <c r="B45" s="1" t="s">
        <v>42</v>
      </c>
      <c r="H45" s="1" t="s">
        <v>41</v>
      </c>
    </row>
    <row r="46" ht="12.75" customHeight="1">
      <c r="A46" s="1">
        <f t="shared" si="1"/>
        <v>38</v>
      </c>
      <c r="B46" s="1" t="s">
        <v>43</v>
      </c>
      <c r="H46" s="1" t="s">
        <v>55</v>
      </c>
    </row>
    <row r="47" ht="12.75" customHeight="1">
      <c r="A47" s="1">
        <f t="shared" si="1"/>
        <v>39</v>
      </c>
      <c r="B47" s="1" t="s">
        <v>51</v>
      </c>
      <c r="H47" s="1" t="s">
        <v>44</v>
      </c>
    </row>
    <row r="48" ht="12.75" customHeight="1">
      <c r="A48" s="1">
        <f t="shared" si="1"/>
        <v>40</v>
      </c>
      <c r="B48" s="3" t="s">
        <v>39</v>
      </c>
      <c r="H48" s="1">
        <f>COUNTA(H8:H47)</f>
        <v>40</v>
      </c>
    </row>
    <row r="49" ht="12.75" customHeight="1">
      <c r="A49" s="1">
        <f t="shared" si="1"/>
        <v>41</v>
      </c>
      <c r="B49" s="1" t="s">
        <v>52</v>
      </c>
    </row>
    <row r="50" ht="12.75" customHeight="1">
      <c r="A50" s="1">
        <f t="shared" si="1"/>
        <v>42</v>
      </c>
      <c r="B50" s="1" t="s">
        <v>42</v>
      </c>
    </row>
    <row r="51" ht="12.75" customHeight="1">
      <c r="A51" s="1">
        <f t="shared" si="1"/>
        <v>43</v>
      </c>
      <c r="B51" s="1" t="s">
        <v>40</v>
      </c>
      <c r="C51" s="1" t="s">
        <v>41</v>
      </c>
    </row>
    <row r="52" ht="12.75" customHeight="1">
      <c r="A52" s="1">
        <f t="shared" si="1"/>
        <v>44</v>
      </c>
      <c r="B52" s="1" t="s">
        <v>53</v>
      </c>
    </row>
    <row r="53" ht="12.75" customHeight="1">
      <c r="A53" s="1">
        <f t="shared" si="1"/>
        <v>45</v>
      </c>
      <c r="B53" s="1" t="s">
        <v>52</v>
      </c>
    </row>
    <row r="54" ht="12.75" customHeight="1">
      <c r="A54" s="1">
        <f t="shared" si="1"/>
        <v>46</v>
      </c>
      <c r="B54" s="1" t="s">
        <v>43</v>
      </c>
    </row>
    <row r="55" ht="12.75" customHeight="1">
      <c r="A55" s="1">
        <f t="shared" si="1"/>
        <v>47</v>
      </c>
      <c r="B55" s="3" t="s">
        <v>39</v>
      </c>
    </row>
    <row r="56" ht="12.75" customHeight="1">
      <c r="A56" s="1">
        <f t="shared" si="1"/>
        <v>48</v>
      </c>
      <c r="B56" s="1" t="s">
        <v>54</v>
      </c>
    </row>
    <row r="57" ht="12.75" customHeight="1">
      <c r="A57" s="1">
        <f t="shared" si="1"/>
        <v>49</v>
      </c>
      <c r="B57" s="1" t="s">
        <v>55</v>
      </c>
    </row>
    <row r="58" ht="12.75" customHeight="1">
      <c r="A58" s="1">
        <f t="shared" si="1"/>
        <v>50</v>
      </c>
      <c r="B58" s="1" t="s">
        <v>40</v>
      </c>
    </row>
    <row r="59" ht="12.75" customHeight="1">
      <c r="A59" s="1">
        <f t="shared" si="1"/>
        <v>51</v>
      </c>
      <c r="B59" s="1" t="s">
        <v>42</v>
      </c>
    </row>
    <row r="60" ht="12.75" customHeight="1">
      <c r="A60" s="1">
        <f t="shared" si="1"/>
        <v>52</v>
      </c>
      <c r="B60" s="1" t="s">
        <v>41</v>
      </c>
    </row>
    <row r="61" ht="12.75" customHeight="1">
      <c r="A61" s="1">
        <f t="shared" si="1"/>
        <v>53</v>
      </c>
      <c r="B61" s="1" t="s">
        <v>55</v>
      </c>
    </row>
    <row r="62" ht="12.75" customHeight="1">
      <c r="A62" s="1">
        <f t="shared" si="1"/>
        <v>54</v>
      </c>
      <c r="B62" s="1" t="s">
        <v>44</v>
      </c>
    </row>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12651.0</v>
      </c>
      <c r="D2" s="1">
        <v>63.0</v>
      </c>
      <c r="E2" s="1">
        <v>14773.0</v>
      </c>
      <c r="F2" s="1" t="s">
        <v>79</v>
      </c>
      <c r="H2" s="1" t="s">
        <v>264</v>
      </c>
    </row>
    <row r="3" ht="12.75" customHeight="1">
      <c r="B3" s="1" t="s">
        <v>78</v>
      </c>
      <c r="C3" s="1">
        <v>-1773.0</v>
      </c>
      <c r="D3" s="1">
        <v>-23.0</v>
      </c>
      <c r="E3" s="1">
        <v>2087.0</v>
      </c>
      <c r="F3" s="1" t="s">
        <v>79</v>
      </c>
      <c r="H3" s="1" t="s">
        <v>265</v>
      </c>
    </row>
    <row r="4" ht="12.75" customHeight="1">
      <c r="C4" s="1">
        <v>2232.0</v>
      </c>
      <c r="D4" s="1">
        <v>-7.0</v>
      </c>
      <c r="E4" s="1">
        <v>435.0</v>
      </c>
      <c r="F4" s="1" t="s">
        <v>79</v>
      </c>
      <c r="H4" s="1" t="s">
        <v>266</v>
      </c>
    </row>
    <row r="5" ht="12.75" customHeight="1">
      <c r="F5" s="1" t="s">
        <v>79</v>
      </c>
      <c r="H5" s="1" t="s">
        <v>266</v>
      </c>
    </row>
    <row r="6" ht="12.75" customHeight="1"/>
    <row r="7" ht="12.75" customHeight="1">
      <c r="B7" s="1" t="s">
        <v>267</v>
      </c>
    </row>
    <row r="8" ht="12.75" customHeight="1">
      <c r="B8" s="1" t="s">
        <v>111</v>
      </c>
    </row>
    <row r="9" ht="12.75" customHeight="1"/>
    <row r="10" ht="12.75" customHeight="1"/>
    <row r="11" ht="12.75" customHeight="1">
      <c r="B11" s="1" t="s">
        <v>268</v>
      </c>
    </row>
    <row r="12" ht="12.75" customHeight="1"/>
    <row r="13" ht="12.75" customHeight="1">
      <c r="B13" s="1" t="s">
        <v>269</v>
      </c>
      <c r="I13" s="3"/>
    </row>
    <row r="14" ht="12.75" customHeight="1"/>
    <row r="15" ht="12.75" customHeight="1">
      <c r="B15" s="1" t="s">
        <v>270</v>
      </c>
    </row>
    <row r="16" ht="12.75" customHeight="1"/>
    <row r="17" ht="12.75" customHeight="1"/>
    <row r="18" ht="12.75" customHeight="1"/>
    <row r="19" ht="12.75" customHeight="1">
      <c r="I19" s="3"/>
      <c r="J19" s="3"/>
    </row>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-1773.0</v>
      </c>
      <c r="D2" s="1">
        <v>-23.0</v>
      </c>
      <c r="E2" s="1">
        <v>2087.0</v>
      </c>
      <c r="F2" s="1" t="s">
        <v>79</v>
      </c>
      <c r="H2" s="1" t="s">
        <v>271</v>
      </c>
    </row>
    <row r="3" ht="12.75" customHeight="1">
      <c r="B3" s="1" t="s">
        <v>78</v>
      </c>
      <c r="C3" s="1">
        <v>-147.0</v>
      </c>
      <c r="D3" s="1">
        <v>62.0</v>
      </c>
      <c r="E3" s="1">
        <v>324.0</v>
      </c>
      <c r="F3" s="1" t="s">
        <v>79</v>
      </c>
      <c r="H3" s="1" t="s">
        <v>272</v>
      </c>
    </row>
    <row r="4" ht="12.75" customHeight="1"/>
    <row r="5" ht="12.75" customHeight="1"/>
    <row r="6" ht="12.75" customHeight="1"/>
    <row r="7" ht="12.75" customHeight="1">
      <c r="B7" s="1" t="s">
        <v>273</v>
      </c>
    </row>
    <row r="8" ht="12.75" customHeight="1">
      <c r="B8" s="1" t="s">
        <v>111</v>
      </c>
    </row>
    <row r="9" ht="12.75" customHeight="1"/>
    <row r="10" ht="12.75" customHeight="1"/>
    <row r="11" ht="12.75" customHeight="1">
      <c r="B11" s="1" t="s">
        <v>274</v>
      </c>
    </row>
    <row r="12" ht="12.75" customHeight="1"/>
    <row r="13" ht="12.75" customHeight="1">
      <c r="B13" s="1" t="s">
        <v>275</v>
      </c>
      <c r="I13" s="3"/>
    </row>
    <row r="14" ht="12.75" customHeight="1"/>
    <row r="15" ht="12.75" customHeight="1">
      <c r="D15" s="1" t="s">
        <v>276</v>
      </c>
    </row>
    <row r="16" ht="12.75" customHeight="1"/>
    <row r="17" ht="12.75" customHeight="1">
      <c r="D17" s="1" t="s">
        <v>277</v>
      </c>
    </row>
    <row r="18" ht="12.75" customHeight="1">
      <c r="D18" s="1" t="s">
        <v>278</v>
      </c>
    </row>
    <row r="19" ht="12.75" customHeight="1">
      <c r="D19" s="1" t="s">
        <v>279</v>
      </c>
      <c r="I19" s="3"/>
      <c r="J19" s="3"/>
    </row>
    <row r="20" ht="12.75" customHeight="1">
      <c r="D20" s="1" t="s">
        <v>280</v>
      </c>
    </row>
    <row r="21" ht="12.75" customHeight="1">
      <c r="D21" s="1" t="s">
        <v>281</v>
      </c>
    </row>
    <row r="22" ht="12.75" customHeight="1">
      <c r="D22" s="1" t="s">
        <v>282</v>
      </c>
    </row>
    <row r="23" ht="12.75" customHeight="1">
      <c r="D23" s="1" t="s">
        <v>283</v>
      </c>
    </row>
    <row r="24" ht="12.75" customHeight="1">
      <c r="D24" s="1" t="s">
        <v>284</v>
      </c>
    </row>
    <row r="25" ht="12.75" customHeight="1">
      <c r="D25" s="1" t="s">
        <v>285</v>
      </c>
    </row>
    <row r="26" ht="12.75" customHeight="1">
      <c r="D26" s="1" t="s">
        <v>286</v>
      </c>
    </row>
    <row r="27" ht="12.75" customHeight="1">
      <c r="D27" s="1" t="s">
        <v>287</v>
      </c>
    </row>
    <row r="28" ht="12.75" customHeight="1">
      <c r="D28" s="1" t="s">
        <v>288</v>
      </c>
    </row>
    <row r="29" ht="12.75" customHeight="1">
      <c r="D29" s="1" t="s">
        <v>289</v>
      </c>
    </row>
    <row r="30" ht="12.75" customHeight="1">
      <c r="D30" s="1" t="s">
        <v>290</v>
      </c>
    </row>
    <row r="31" ht="12.75" customHeight="1">
      <c r="D31" s="1" t="s">
        <v>291</v>
      </c>
    </row>
    <row r="32" ht="12.75" customHeight="1">
      <c r="D32" s="1" t="s">
        <v>292</v>
      </c>
    </row>
    <row r="33" ht="12.75" customHeight="1">
      <c r="D33" s="1" t="s">
        <v>293</v>
      </c>
    </row>
    <row r="34" ht="12.75" customHeight="1">
      <c r="D34" s="1" t="s">
        <v>294</v>
      </c>
    </row>
    <row r="35" ht="12.75" customHeight="1">
      <c r="D35" s="1" t="s">
        <v>295</v>
      </c>
    </row>
    <row r="36" ht="12.75" customHeight="1">
      <c r="D36" s="1" t="s">
        <v>296</v>
      </c>
    </row>
    <row r="37" ht="12.75" customHeight="1">
      <c r="D37" s="1" t="s">
        <v>297</v>
      </c>
    </row>
    <row r="38" ht="12.75" customHeight="1">
      <c r="D38" s="1" t="s">
        <v>298</v>
      </c>
    </row>
    <row r="39" ht="12.75" customHeight="1">
      <c r="D39" s="1" t="s">
        <v>299</v>
      </c>
    </row>
    <row r="40" ht="12.75" customHeight="1">
      <c r="D40" s="1" t="s">
        <v>300</v>
      </c>
    </row>
    <row r="41" ht="12.75" customHeight="1">
      <c r="D41" s="1" t="s">
        <v>301</v>
      </c>
    </row>
    <row r="42" ht="12.75" customHeight="1">
      <c r="D42" s="1" t="s">
        <v>302</v>
      </c>
    </row>
    <row r="43" ht="12.75" customHeight="1">
      <c r="D43" s="1" t="s">
        <v>303</v>
      </c>
    </row>
    <row r="44" ht="12.75" customHeight="1">
      <c r="D44" s="1" t="s">
        <v>304</v>
      </c>
    </row>
    <row r="45" ht="12.75" customHeight="1">
      <c r="D45" s="1" t="s">
        <v>305</v>
      </c>
    </row>
    <row r="46" ht="12.75" customHeight="1">
      <c r="D46" s="1" t="s">
        <v>306</v>
      </c>
    </row>
    <row r="47" ht="12.75" customHeight="1">
      <c r="D47" s="1" t="s">
        <v>307</v>
      </c>
    </row>
    <row r="48" ht="12.75" customHeight="1">
      <c r="D48" s="1" t="s">
        <v>308</v>
      </c>
    </row>
    <row r="49" ht="12.75" customHeight="1">
      <c r="D49" s="1" t="s">
        <v>309</v>
      </c>
    </row>
    <row r="50" ht="12.75" customHeight="1">
      <c r="D50" s="1" t="s">
        <v>310</v>
      </c>
    </row>
    <row r="51" ht="12.75" customHeight="1">
      <c r="D51" s="1" t="s">
        <v>311</v>
      </c>
    </row>
    <row r="52" ht="12.75" customHeight="1">
      <c r="D52" s="1" t="s">
        <v>312</v>
      </c>
    </row>
    <row r="53" ht="12.75" customHeight="1">
      <c r="D53" s="1" t="s">
        <v>313</v>
      </c>
    </row>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-147.0</v>
      </c>
      <c r="D2" s="1">
        <v>62.0</v>
      </c>
      <c r="E2" s="1">
        <v>324.0</v>
      </c>
      <c r="F2" s="1" t="s">
        <v>79</v>
      </c>
      <c r="H2" s="1" t="s">
        <v>314</v>
      </c>
    </row>
    <row r="3" ht="12.75" customHeight="1">
      <c r="B3" s="1" t="s">
        <v>78</v>
      </c>
      <c r="C3" s="1">
        <v>182.0</v>
      </c>
      <c r="D3" s="1">
        <v>88.0</v>
      </c>
      <c r="E3" s="1">
        <v>30.0</v>
      </c>
      <c r="H3" s="1" t="s">
        <v>315</v>
      </c>
    </row>
    <row r="4" ht="12.75" customHeight="1"/>
    <row r="5" ht="12.75" customHeight="1"/>
    <row r="6" ht="12.75" customHeight="1"/>
    <row r="7" ht="12.75" customHeight="1">
      <c r="B7" s="1" t="s">
        <v>316</v>
      </c>
    </row>
    <row r="8" ht="12.75" customHeight="1">
      <c r="B8" s="1" t="s">
        <v>111</v>
      </c>
    </row>
    <row r="9" ht="12.75" customHeight="1"/>
    <row r="10" ht="12.75" customHeight="1"/>
    <row r="11" ht="12.75" customHeight="1">
      <c r="B11" s="1" t="s">
        <v>317</v>
      </c>
    </row>
    <row r="12" ht="12.75" customHeight="1"/>
    <row r="13" ht="12.75" customHeight="1">
      <c r="B13" s="1" t="s">
        <v>318</v>
      </c>
      <c r="I13" s="3"/>
    </row>
    <row r="14" ht="12.75" customHeight="1"/>
    <row r="15" ht="12.75" customHeight="1">
      <c r="B15" s="1" t="s">
        <v>319</v>
      </c>
    </row>
    <row r="16" ht="12.75" customHeight="1"/>
    <row r="17" ht="12.75" customHeight="1"/>
    <row r="18" ht="12.75" customHeight="1"/>
    <row r="19" ht="12.75" customHeight="1">
      <c r="I19" s="3"/>
      <c r="J19" s="3"/>
    </row>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182.0</v>
      </c>
      <c r="D2" s="1">
        <v>88.0</v>
      </c>
      <c r="E2" s="1">
        <v>30.0</v>
      </c>
      <c r="F2" s="1" t="s">
        <v>79</v>
      </c>
      <c r="H2" s="1" t="s">
        <v>315</v>
      </c>
    </row>
    <row r="3" ht="12.75" customHeight="1">
      <c r="B3" s="1" t="s">
        <v>78</v>
      </c>
      <c r="C3" s="1">
        <v>-300.0</v>
      </c>
      <c r="D3" s="1">
        <v>43.0</v>
      </c>
      <c r="E3" s="1">
        <v>2517.0</v>
      </c>
      <c r="F3" s="1" t="s">
        <v>79</v>
      </c>
      <c r="H3" s="1" t="s">
        <v>320</v>
      </c>
    </row>
    <row r="4" ht="12.75" customHeight="1"/>
    <row r="5" ht="12.75" customHeight="1"/>
    <row r="6" ht="12.75" customHeight="1">
      <c r="G6" s="1" t="s">
        <v>321</v>
      </c>
    </row>
    <row r="7" ht="12.75" customHeight="1">
      <c r="B7" s="1" t="s">
        <v>322</v>
      </c>
      <c r="G7" s="1" t="s">
        <v>323</v>
      </c>
    </row>
    <row r="8" ht="12.75" customHeight="1">
      <c r="B8" s="1" t="s">
        <v>111</v>
      </c>
    </row>
    <row r="9" ht="12.75" customHeight="1">
      <c r="G9" s="3" t="s">
        <v>324</v>
      </c>
    </row>
    <row r="10" ht="12.75" customHeight="1"/>
    <row r="11" ht="12.75" customHeight="1">
      <c r="B11" s="1" t="s">
        <v>325</v>
      </c>
    </row>
    <row r="12" ht="12.75" customHeight="1">
      <c r="G12" s="1" t="s">
        <v>326</v>
      </c>
    </row>
    <row r="13" ht="12.75" customHeight="1">
      <c r="B13" s="1" t="s">
        <v>327</v>
      </c>
      <c r="I13" s="3"/>
    </row>
    <row r="14" ht="12.75" customHeight="1"/>
    <row r="15" ht="12.75" customHeight="1"/>
    <row r="16" ht="12.75" customHeight="1">
      <c r="B16" s="1" t="s">
        <v>328</v>
      </c>
    </row>
    <row r="17" ht="12.75" customHeight="1"/>
    <row r="18" ht="12.75" customHeight="1">
      <c r="B18" s="1" t="s">
        <v>329</v>
      </c>
    </row>
    <row r="19" ht="12.75" customHeight="1">
      <c r="I19" s="3"/>
      <c r="J19" s="3"/>
    </row>
    <row r="20" ht="12.75" customHeight="1">
      <c r="B20" s="1" t="s">
        <v>330</v>
      </c>
    </row>
    <row r="21" ht="12.75" customHeight="1"/>
    <row r="22" ht="12.75" customHeight="1">
      <c r="B22" s="1" t="s">
        <v>331</v>
      </c>
    </row>
    <row r="23" ht="12.75" customHeight="1"/>
    <row r="24" ht="12.75" customHeight="1">
      <c r="B24" s="1" t="s">
        <v>332</v>
      </c>
    </row>
    <row r="25" ht="12.75" customHeight="1"/>
    <row r="26" ht="12.75" customHeight="1">
      <c r="B26" s="1" t="s">
        <v>333</v>
      </c>
    </row>
    <row r="27" ht="12.75" customHeight="1"/>
    <row r="28" ht="12.75" customHeight="1">
      <c r="B28" s="1" t="s">
        <v>334</v>
      </c>
    </row>
    <row r="29" ht="12.75" customHeight="1"/>
    <row r="30" ht="12.75" customHeight="1">
      <c r="B30" s="1" t="s">
        <v>335</v>
      </c>
    </row>
    <row r="31" ht="12.75" customHeight="1"/>
    <row r="32" ht="12.75" customHeight="1">
      <c r="B32" s="1" t="s">
        <v>336</v>
      </c>
    </row>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-300.0</v>
      </c>
      <c r="D2" s="1">
        <v>43.0</v>
      </c>
      <c r="E2" s="1">
        <v>2517.0</v>
      </c>
      <c r="F2" s="1" t="s">
        <v>79</v>
      </c>
      <c r="H2" s="1" t="s">
        <v>320</v>
      </c>
    </row>
    <row r="3" ht="12.75" customHeight="1">
      <c r="B3" s="1" t="s">
        <v>78</v>
      </c>
      <c r="C3" s="1">
        <f>E34</f>
        <v>7650</v>
      </c>
      <c r="D3" s="1">
        <f>E43</f>
        <v>-40</v>
      </c>
      <c r="E3" s="1">
        <f>E41</f>
        <v>-8850</v>
      </c>
      <c r="F3" s="1" t="s">
        <v>79</v>
      </c>
    </row>
    <row r="4" ht="12.75" customHeight="1"/>
    <row r="5" ht="12.75" customHeight="1">
      <c r="B5" s="1" t="s">
        <v>337</v>
      </c>
    </row>
    <row r="6" ht="12.75" customHeight="1">
      <c r="B6" s="1" t="s">
        <v>111</v>
      </c>
    </row>
    <row r="7" ht="12.75" customHeight="1"/>
    <row r="8" ht="12.75" customHeight="1"/>
    <row r="9" ht="12.75" customHeight="1">
      <c r="B9" s="1" t="s">
        <v>338</v>
      </c>
      <c r="G9" s="3"/>
    </row>
    <row r="10" ht="12.75" customHeight="1"/>
    <row r="11" ht="12.75" customHeight="1">
      <c r="B11" s="1" t="s">
        <v>275</v>
      </c>
    </row>
    <row r="12" ht="12.75" customHeight="1"/>
    <row r="13" ht="12.75" customHeight="1">
      <c r="B13" s="1" t="s">
        <v>339</v>
      </c>
      <c r="I13" s="3"/>
    </row>
    <row r="14" ht="12.75" customHeight="1"/>
    <row r="15" ht="12.75" customHeight="1">
      <c r="B15" s="1" t="s">
        <v>340</v>
      </c>
    </row>
    <row r="16" ht="12.75" customHeight="1">
      <c r="B16" s="1" t="s">
        <v>341</v>
      </c>
    </row>
    <row r="17" ht="12.75" customHeight="1"/>
    <row r="18" ht="12.75" customHeight="1">
      <c r="B18" s="1" t="s">
        <v>342</v>
      </c>
    </row>
    <row r="19" ht="12.75" customHeight="1">
      <c r="B19" s="1" t="s">
        <v>343</v>
      </c>
      <c r="I19" s="3"/>
      <c r="J19" s="3"/>
    </row>
    <row r="20" ht="12.75" customHeight="1">
      <c r="B20" s="1" t="s">
        <v>344</v>
      </c>
    </row>
    <row r="21" ht="12.75" customHeight="1"/>
    <row r="22" ht="12.75" customHeight="1">
      <c r="B22" s="1" t="s">
        <v>345</v>
      </c>
    </row>
    <row r="23" ht="12.75" customHeight="1"/>
    <row r="24" ht="12.75" customHeight="1">
      <c r="B24" s="1" t="s">
        <v>346</v>
      </c>
    </row>
    <row r="25" ht="12.75" customHeight="1"/>
    <row r="26" ht="12.75" customHeight="1">
      <c r="B26" s="1" t="s">
        <v>347</v>
      </c>
    </row>
    <row r="27" ht="12.75" customHeight="1"/>
    <row r="28" ht="12.75" customHeight="1"/>
    <row r="29" ht="12.75" customHeight="1">
      <c r="C29" s="1" t="s">
        <v>348</v>
      </c>
      <c r="E29" s="1">
        <v>200.0</v>
      </c>
    </row>
    <row r="30" ht="12.75" customHeight="1">
      <c r="C30" s="1" t="s">
        <v>349</v>
      </c>
      <c r="E30" s="1">
        <v>1700.0</v>
      </c>
    </row>
    <row r="31" ht="12.75" customHeight="1">
      <c r="C31" s="1" t="s">
        <v>350</v>
      </c>
      <c r="E31" s="1">
        <v>5500.0</v>
      </c>
    </row>
    <row r="32" ht="12.75" customHeight="1">
      <c r="C32" s="1" t="s">
        <v>351</v>
      </c>
      <c r="E32" s="1">
        <v>-700.0</v>
      </c>
    </row>
    <row r="33" ht="12.75" customHeight="1">
      <c r="C33" s="1" t="s">
        <v>352</v>
      </c>
      <c r="E33" s="1">
        <v>950.0</v>
      </c>
    </row>
    <row r="34" ht="12.75" customHeight="1">
      <c r="C34" s="1" t="s">
        <v>353</v>
      </c>
      <c r="E34" s="1">
        <f>SUM(E29:E33)</f>
        <v>7650</v>
      </c>
    </row>
    <row r="35" ht="12.75" customHeight="1"/>
    <row r="36" ht="12.75" customHeight="1">
      <c r="C36" s="1" t="s">
        <v>354</v>
      </c>
      <c r="E36" s="1">
        <v>-4600.0</v>
      </c>
    </row>
    <row r="37" ht="12.75" customHeight="1">
      <c r="C37" s="1" t="s">
        <v>355</v>
      </c>
      <c r="E37" s="1">
        <v>-5000.0</v>
      </c>
    </row>
    <row r="38" ht="12.75" customHeight="1">
      <c r="C38" s="1" t="s">
        <v>356</v>
      </c>
      <c r="E38" s="1">
        <v>-2300.0</v>
      </c>
    </row>
    <row r="39" ht="12.75" customHeight="1">
      <c r="C39" s="1" t="s">
        <v>357</v>
      </c>
      <c r="E39" s="1">
        <v>2800.0</v>
      </c>
    </row>
    <row r="40" ht="12.75" customHeight="1">
      <c r="C40" s="1" t="s">
        <v>358</v>
      </c>
      <c r="E40" s="1">
        <v>250.0</v>
      </c>
    </row>
    <row r="41" ht="12.75" customHeight="1">
      <c r="C41" s="1" t="s">
        <v>359</v>
      </c>
      <c r="E41" s="1">
        <f>SUM(E36:E40)</f>
        <v>-8850</v>
      </c>
    </row>
    <row r="42" ht="12.75" customHeight="1"/>
    <row r="43" ht="12.75" customHeight="1">
      <c r="C43" s="1" t="s">
        <v>360</v>
      </c>
      <c r="E43" s="1">
        <v>-40.0</v>
      </c>
    </row>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7650.0</v>
      </c>
      <c r="D2" s="1">
        <v>-40.0</v>
      </c>
      <c r="E2" s="1">
        <v>-8550.0</v>
      </c>
      <c r="F2" s="1" t="s">
        <v>79</v>
      </c>
    </row>
    <row r="3" ht="12.75" customHeight="1">
      <c r="B3" s="1" t="s">
        <v>78</v>
      </c>
      <c r="C3" s="1">
        <v>6073.0</v>
      </c>
      <c r="D3" s="1">
        <v>60.0</v>
      </c>
      <c r="E3" s="1">
        <v>-13335.0</v>
      </c>
      <c r="F3" s="1" t="s">
        <v>79</v>
      </c>
    </row>
    <row r="4" ht="12.75" customHeight="1"/>
    <row r="5" ht="12.75" customHeight="1">
      <c r="B5" s="1" t="s">
        <v>361</v>
      </c>
    </row>
    <row r="6" ht="12.75" customHeight="1">
      <c r="B6" s="1" t="s">
        <v>111</v>
      </c>
    </row>
    <row r="7" ht="12.75" customHeight="1"/>
    <row r="8" ht="12.75" customHeight="1"/>
    <row r="9" ht="12.75" customHeight="1">
      <c r="B9" s="1" t="s">
        <v>362</v>
      </c>
      <c r="G9" s="3"/>
    </row>
    <row r="10" ht="12.75" customHeight="1"/>
    <row r="11" ht="12.75" customHeight="1">
      <c r="B11" s="1" t="s">
        <v>363</v>
      </c>
    </row>
    <row r="12" ht="12.75" customHeight="1"/>
    <row r="13" ht="12.75" customHeight="1">
      <c r="B13" s="1" t="s">
        <v>364</v>
      </c>
      <c r="I13" s="3"/>
    </row>
    <row r="14" ht="12.75" customHeight="1"/>
    <row r="15" ht="12.75" customHeight="1"/>
    <row r="16" ht="12.75" customHeight="1"/>
    <row r="17" ht="12.75" customHeight="1"/>
    <row r="18" ht="12.75" customHeight="1"/>
    <row r="19" ht="12.75" customHeight="1">
      <c r="I19" s="3"/>
      <c r="J19" s="3"/>
    </row>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6073.0</v>
      </c>
      <c r="D2" s="1">
        <v>60.0</v>
      </c>
      <c r="E2" s="1">
        <v>-13335.0</v>
      </c>
      <c r="F2" s="1" t="s">
        <v>79</v>
      </c>
    </row>
    <row r="3" ht="12.75" customHeight="1">
      <c r="B3" s="1" t="s">
        <v>78</v>
      </c>
      <c r="C3" s="1">
        <v>2169.0</v>
      </c>
      <c r="D3" s="1">
        <v>9.0</v>
      </c>
      <c r="E3" s="1">
        <v>392.0</v>
      </c>
      <c r="F3" s="1" t="s">
        <v>79</v>
      </c>
      <c r="G3" s="1">
        <v>1.0</v>
      </c>
    </row>
    <row r="4" ht="12.75" customHeight="1">
      <c r="C4" s="1">
        <f>-1757</f>
        <v>-1757</v>
      </c>
      <c r="D4" s="1">
        <v>-35.0</v>
      </c>
      <c r="E4" s="1">
        <v>2014.0</v>
      </c>
      <c r="F4" s="1" t="s">
        <v>79</v>
      </c>
      <c r="G4" s="1">
        <v>2.0</v>
      </c>
    </row>
    <row r="5" ht="12.75" customHeight="1">
      <c r="C5" s="1">
        <v>-474.0</v>
      </c>
      <c r="D5" s="1">
        <v>-27.0</v>
      </c>
      <c r="E5" s="1">
        <v>-1327.0</v>
      </c>
      <c r="F5" s="1" t="s">
        <v>79</v>
      </c>
      <c r="G5" s="1">
        <v>3.0</v>
      </c>
    </row>
    <row r="6" ht="12.75" customHeight="1"/>
    <row r="7" ht="12.75" customHeight="1">
      <c r="B7" s="1" t="s">
        <v>365</v>
      </c>
    </row>
    <row r="8" ht="12.75" customHeight="1">
      <c r="B8" s="1" t="s">
        <v>111</v>
      </c>
    </row>
    <row r="9" ht="12.75" customHeight="1">
      <c r="G9" s="3"/>
    </row>
    <row r="10" ht="12.75" customHeight="1"/>
    <row r="11" ht="12.75" customHeight="1">
      <c r="B11" s="1" t="s">
        <v>366</v>
      </c>
    </row>
    <row r="12" ht="12.75" customHeight="1"/>
    <row r="13" ht="12.75" customHeight="1">
      <c r="B13" s="1" t="s">
        <v>165</v>
      </c>
      <c r="I13" s="3"/>
    </row>
    <row r="14" ht="12.75" customHeight="1"/>
    <row r="15" ht="12.75" customHeight="1">
      <c r="B15" s="1" t="s">
        <v>367</v>
      </c>
    </row>
    <row r="16" ht="12.75" customHeight="1"/>
    <row r="17" ht="12.75" customHeight="1">
      <c r="B17" s="1" t="s">
        <v>368</v>
      </c>
    </row>
    <row r="18" ht="12.75" customHeight="1"/>
    <row r="19" ht="12.75" customHeight="1">
      <c r="B19" s="1" t="s">
        <v>369</v>
      </c>
      <c r="I19" s="3"/>
      <c r="J19" s="3"/>
    </row>
    <row r="20" ht="12.75" customHeight="1">
      <c r="B20" s="1" t="s">
        <v>370</v>
      </c>
    </row>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2169.0</v>
      </c>
      <c r="D2" s="1">
        <v>9.0</v>
      </c>
      <c r="E2" s="1">
        <v>392.0</v>
      </c>
      <c r="F2" s="1" t="s">
        <v>79</v>
      </c>
      <c r="G2" s="1">
        <v>1.0</v>
      </c>
    </row>
    <row r="3" ht="12.75" customHeight="1">
      <c r="C3" s="1">
        <v>-1757.0</v>
      </c>
      <c r="D3" s="1">
        <v>-35.0</v>
      </c>
      <c r="E3" s="1">
        <v>2014.0</v>
      </c>
      <c r="F3" s="1" t="s">
        <v>79</v>
      </c>
      <c r="G3" s="1">
        <v>2.0</v>
      </c>
    </row>
    <row r="4" ht="12.75" customHeight="1">
      <c r="C4" s="1">
        <v>-474.0</v>
      </c>
      <c r="D4" s="1">
        <v>-27.0</v>
      </c>
      <c r="E4" s="1">
        <v>-1327.0</v>
      </c>
      <c r="F4" s="1" t="s">
        <v>79</v>
      </c>
      <c r="G4" s="1">
        <v>3.0</v>
      </c>
    </row>
    <row r="5" ht="12.75" customHeight="1">
      <c r="B5" s="1" t="s">
        <v>78</v>
      </c>
      <c r="C5" s="1">
        <v>5616.0</v>
      </c>
      <c r="D5" s="1">
        <v>31.0</v>
      </c>
      <c r="E5" s="1">
        <v>-3700.0</v>
      </c>
      <c r="F5" s="1" t="s">
        <v>79</v>
      </c>
    </row>
    <row r="6" ht="12.75" customHeight="1"/>
    <row r="7" ht="12.75" customHeight="1">
      <c r="B7" s="1" t="s">
        <v>371</v>
      </c>
    </row>
    <row r="8" ht="12.75" customHeight="1">
      <c r="B8" s="1" t="s">
        <v>111</v>
      </c>
    </row>
    <row r="9" ht="12.75" customHeight="1">
      <c r="G9" s="3"/>
    </row>
    <row r="10" ht="12.75" customHeight="1"/>
    <row r="11" ht="12.75" customHeight="1">
      <c r="B11" s="1" t="s">
        <v>366</v>
      </c>
    </row>
    <row r="12" ht="12.75" customHeight="1">
      <c r="I12" s="9" t="s">
        <v>372</v>
      </c>
    </row>
    <row r="13" ht="12.75" customHeight="1">
      <c r="B13" s="1" t="s">
        <v>373</v>
      </c>
      <c r="I13" s="4" t="s">
        <v>374</v>
      </c>
    </row>
    <row r="14" ht="12.75" customHeight="1"/>
    <row r="15" ht="12.75" customHeight="1">
      <c r="B15" s="1" t="s">
        <v>375</v>
      </c>
    </row>
    <row r="16" ht="12.75" customHeight="1"/>
    <row r="17" ht="12.75" customHeight="1">
      <c r="B17" s="1">
        <v>2169.0</v>
      </c>
      <c r="C17" s="1">
        <v>9.0</v>
      </c>
      <c r="D17" s="1">
        <v>392.0</v>
      </c>
      <c r="E17" s="1" t="s">
        <v>79</v>
      </c>
      <c r="F17" s="1">
        <v>1.0</v>
      </c>
    </row>
    <row r="18" ht="12.75" customHeight="1"/>
    <row r="19" ht="12.75" customHeight="1">
      <c r="B19" s="1" t="s">
        <v>376</v>
      </c>
      <c r="I19" s="3"/>
      <c r="J19" s="3"/>
    </row>
    <row r="20" ht="12.75" customHeight="1">
      <c r="B20" s="1" t="s">
        <v>377</v>
      </c>
    </row>
    <row r="21" ht="12.75" customHeight="1">
      <c r="B21" s="1" t="s">
        <v>378</v>
      </c>
    </row>
    <row r="22" ht="12.75" customHeight="1">
      <c r="C22" s="1" t="s">
        <v>379</v>
      </c>
    </row>
    <row r="23" ht="12.75" customHeight="1">
      <c r="C23" s="1" t="s">
        <v>380</v>
      </c>
      <c r="G23" s="1">
        <f>((7*2*2*4)-8)*54*64</f>
        <v>359424</v>
      </c>
    </row>
    <row r="24" ht="12.75" customHeight="1">
      <c r="G24" s="10">
        <f>G23/64</f>
        <v>5616</v>
      </c>
      <c r="M24" s="1" t="s">
        <v>381</v>
      </c>
    </row>
    <row r="25" ht="12.75" customHeight="1">
      <c r="K25" s="1">
        <f>(28*12)-8</f>
        <v>328</v>
      </c>
      <c r="M25" s="1">
        <f>(28*4)-8</f>
        <v>104</v>
      </c>
    </row>
    <row r="26" ht="12.75" customHeight="1">
      <c r="B26" s="1">
        <v>2169.0</v>
      </c>
      <c r="C26" s="1">
        <v>9.0</v>
      </c>
      <c r="D26" s="1">
        <v>392.0</v>
      </c>
      <c r="E26" s="1" t="s">
        <v>79</v>
      </c>
      <c r="F26" s="1">
        <v>1.0</v>
      </c>
      <c r="K26" s="1">
        <f>K25*54</f>
        <v>17712</v>
      </c>
      <c r="M26" s="1">
        <f>M25*54</f>
        <v>5616</v>
      </c>
    </row>
    <row r="27" ht="12.75" customHeight="1">
      <c r="K27" s="1">
        <f>K26/2</f>
        <v>8856</v>
      </c>
    </row>
    <row r="28" ht="12.75" customHeight="1"/>
    <row r="29" ht="12.75" customHeight="1">
      <c r="B29" s="1" t="s">
        <v>382</v>
      </c>
    </row>
    <row r="30" ht="12.75" customHeight="1"/>
    <row r="31" ht="12.75" customHeight="1">
      <c r="I31" s="1" t="s">
        <v>383</v>
      </c>
    </row>
    <row r="32" ht="12.75" customHeight="1"/>
    <row r="33" ht="12.75" customHeight="1"/>
    <row r="34" ht="12.75" customHeight="1">
      <c r="B34" s="1" t="s">
        <v>384</v>
      </c>
    </row>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5" width="8.0"/>
    <col customWidth="1" min="6" max="6" width="9.13"/>
    <col customWidth="1" min="7" max="26" width="8.0"/>
  </cols>
  <sheetData>
    <row r="1" ht="12.75" customHeight="1">
      <c r="C1" s="1" t="s">
        <v>57</v>
      </c>
      <c r="D1" s="1" t="s">
        <v>44</v>
      </c>
      <c r="E1" s="1" t="s">
        <v>58</v>
      </c>
      <c r="F1" s="11" t="s">
        <v>59</v>
      </c>
    </row>
    <row r="2" ht="12.75" customHeight="1">
      <c r="B2" s="1" t="s">
        <v>77</v>
      </c>
      <c r="C2" s="1">
        <v>5616.0</v>
      </c>
      <c r="D2" s="1">
        <v>31.0</v>
      </c>
      <c r="E2" s="1">
        <v>-3700.0</v>
      </c>
      <c r="F2" s="11" t="s">
        <v>79</v>
      </c>
    </row>
    <row r="3" ht="12.75" customHeight="1">
      <c r="F3" s="11"/>
    </row>
    <row r="4" ht="12.75" customHeight="1">
      <c r="F4" s="11"/>
    </row>
    <row r="5" ht="12.75" customHeight="1">
      <c r="B5" s="1" t="s">
        <v>385</v>
      </c>
      <c r="C5" s="12">
        <v>-3407.0</v>
      </c>
      <c r="D5" s="12">
        <v>-16.0</v>
      </c>
      <c r="E5" s="12">
        <v>-4282.0</v>
      </c>
      <c r="F5" s="11" t="s">
        <v>79</v>
      </c>
    </row>
    <row r="6" ht="12.75" customHeight="1">
      <c r="C6" s="12">
        <v>2032.0</v>
      </c>
      <c r="D6" s="12">
        <v>-51.0</v>
      </c>
      <c r="E6" s="12">
        <v>-4995.0</v>
      </c>
      <c r="F6" s="11" t="s">
        <v>79</v>
      </c>
    </row>
    <row r="7" ht="12.75" customHeight="1">
      <c r="C7" s="12">
        <v>4619.0</v>
      </c>
      <c r="D7" s="12">
        <v>-5.0</v>
      </c>
      <c r="E7" s="12">
        <v>-525.0</v>
      </c>
      <c r="F7" s="11" t="s">
        <v>79</v>
      </c>
    </row>
    <row r="8" ht="12.75" customHeight="1">
      <c r="C8" s="12">
        <v>2901.0</v>
      </c>
      <c r="D8" s="12">
        <v>11.0</v>
      </c>
      <c r="E8" s="12">
        <v>3655.0</v>
      </c>
      <c r="F8" s="11" t="s">
        <v>79</v>
      </c>
    </row>
    <row r="9" ht="12.75" customHeight="1">
      <c r="C9" s="12">
        <v>-1949.0</v>
      </c>
      <c r="D9" s="12">
        <v>26.0</v>
      </c>
      <c r="E9" s="12">
        <v>4746.0</v>
      </c>
      <c r="F9" s="11" t="s">
        <v>79</v>
      </c>
    </row>
    <row r="10" ht="12.75" customHeight="1">
      <c r="C10" s="12">
        <v>-4409.0</v>
      </c>
      <c r="D10" s="12">
        <v>4.0</v>
      </c>
      <c r="E10" s="12">
        <v>532.0</v>
      </c>
      <c r="F10" s="11" t="s">
        <v>79</v>
      </c>
    </row>
    <row r="11" ht="12.75" customHeight="1">
      <c r="F11" s="11"/>
    </row>
    <row r="12" ht="12.75" customHeight="1">
      <c r="B12" s="1" t="s">
        <v>371</v>
      </c>
      <c r="F12" s="11"/>
    </row>
    <row r="13" ht="12.75" customHeight="1">
      <c r="B13" s="1" t="s">
        <v>111</v>
      </c>
      <c r="F13" s="11"/>
    </row>
    <row r="14" ht="12.75" customHeight="1">
      <c r="F14" s="11"/>
      <c r="G14" s="3"/>
    </row>
    <row r="15" ht="12.75" customHeight="1">
      <c r="F15" s="11"/>
    </row>
    <row r="16" ht="12.75" customHeight="1">
      <c r="B16" s="1" t="s">
        <v>366</v>
      </c>
      <c r="F16" s="11"/>
    </row>
    <row r="17" ht="12.75" customHeight="1">
      <c r="F17" s="11"/>
    </row>
    <row r="18" ht="12.75" customHeight="1">
      <c r="B18" s="1" t="s">
        <v>386</v>
      </c>
      <c r="F18" s="11"/>
      <c r="I18" s="3"/>
    </row>
    <row r="19" ht="12.75" customHeight="1">
      <c r="F19" s="11"/>
      <c r="I19" s="3"/>
    </row>
    <row r="20" ht="12.75" customHeight="1">
      <c r="F20" s="11"/>
      <c r="I20" s="3"/>
    </row>
    <row r="21" ht="12.75" customHeight="1">
      <c r="B21" s="1" t="s">
        <v>387</v>
      </c>
      <c r="F21" s="11"/>
      <c r="I21" s="3"/>
    </row>
    <row r="22" ht="12.75" customHeight="1">
      <c r="F22" s="11"/>
      <c r="I22" s="3"/>
    </row>
    <row r="23" ht="12.75" customHeight="1">
      <c r="B23" s="1" t="s">
        <v>388</v>
      </c>
      <c r="F23" s="11"/>
      <c r="I23" s="3"/>
    </row>
    <row r="24" ht="12.75" customHeight="1">
      <c r="F24" s="11"/>
      <c r="I24" s="3"/>
    </row>
    <row r="25" ht="12.75" customHeight="1">
      <c r="B25" s="1" t="s">
        <v>389</v>
      </c>
      <c r="F25" s="11"/>
      <c r="I25" s="3"/>
    </row>
    <row r="26" ht="12.75" customHeight="1">
      <c r="F26" s="11"/>
      <c r="I26" s="3"/>
    </row>
    <row r="27" ht="12.75" customHeight="1">
      <c r="B27" s="1" t="s">
        <v>390</v>
      </c>
      <c r="F27" s="11"/>
      <c r="I27" s="3"/>
    </row>
    <row r="28" ht="12.75" customHeight="1">
      <c r="F28" s="11"/>
      <c r="I28" s="3"/>
    </row>
    <row r="29" ht="12.75" customHeight="1">
      <c r="F29" s="11"/>
      <c r="I29" s="3"/>
    </row>
    <row r="30" ht="12.75" customHeight="1">
      <c r="F30" s="11"/>
      <c r="I30" s="3"/>
    </row>
    <row r="31" ht="12.75" customHeight="1">
      <c r="F31" s="11"/>
      <c r="I31" s="3"/>
    </row>
    <row r="32" ht="12.75" customHeight="1">
      <c r="F32" s="11"/>
      <c r="I32" s="3"/>
    </row>
    <row r="33" ht="12.75" customHeight="1">
      <c r="F33" s="11"/>
    </row>
    <row r="34" ht="12.75" customHeight="1">
      <c r="B34" s="1" t="s">
        <v>391</v>
      </c>
      <c r="F34" s="11" t="s">
        <v>392</v>
      </c>
    </row>
    <row r="35" ht="12.75" customHeight="1">
      <c r="B35" s="13">
        <f t="shared" ref="B35:B40" si="1">SQRT(C35^2+D35^2+E35^2)</f>
        <v>5472.058936</v>
      </c>
      <c r="C35" s="12">
        <v>-3407.0</v>
      </c>
      <c r="D35" s="12">
        <v>-16.0</v>
      </c>
      <c r="E35" s="12">
        <v>-4282.0</v>
      </c>
      <c r="F35" s="11" t="str">
        <f t="shared" ref="F35:F40" si="2">CONCATENATE(C35," ",D35," ",E35)</f>
        <v>-3407 -16 -4282</v>
      </c>
      <c r="G35" s="2"/>
      <c r="H35" s="2" t="s">
        <v>393</v>
      </c>
    </row>
    <row r="36" ht="12.75" customHeight="1">
      <c r="B36" s="13">
        <f t="shared" si="1"/>
        <v>5392.740491</v>
      </c>
      <c r="C36" s="12">
        <v>2032.0</v>
      </c>
      <c r="D36" s="12">
        <v>-51.0</v>
      </c>
      <c r="E36" s="12">
        <v>-4995.0</v>
      </c>
      <c r="F36" s="11" t="str">
        <f t="shared" si="2"/>
        <v>2032 -51 -4995</v>
      </c>
      <c r="G36" s="2"/>
      <c r="H36" s="2" t="s">
        <v>394</v>
      </c>
    </row>
    <row r="37" ht="12.75" customHeight="1">
      <c r="B37" s="13">
        <f t="shared" si="1"/>
        <v>4648.742948</v>
      </c>
      <c r="C37" s="12">
        <v>4619.0</v>
      </c>
      <c r="D37" s="12">
        <v>-5.0</v>
      </c>
      <c r="E37" s="12">
        <v>-525.0</v>
      </c>
      <c r="F37" s="11" t="str">
        <f t="shared" si="2"/>
        <v>4619 -5 -525</v>
      </c>
      <c r="G37" s="2"/>
      <c r="H37" s="2" t="s">
        <v>395</v>
      </c>
    </row>
    <row r="38" ht="12.75" customHeight="1">
      <c r="B38" s="13">
        <f t="shared" si="1"/>
        <v>4666.363359</v>
      </c>
      <c r="C38" s="12">
        <v>2901.0</v>
      </c>
      <c r="D38" s="12">
        <v>11.0</v>
      </c>
      <c r="E38" s="12">
        <v>3655.0</v>
      </c>
      <c r="F38" s="11" t="str">
        <f t="shared" si="2"/>
        <v>2901 11 3655</v>
      </c>
      <c r="G38" s="2"/>
      <c r="H38" s="2" t="s">
        <v>396</v>
      </c>
    </row>
    <row r="39" ht="12.75" customHeight="1">
      <c r="B39" s="13">
        <f t="shared" si="1"/>
        <v>5130.671788</v>
      </c>
      <c r="C39" s="12">
        <v>-1949.0</v>
      </c>
      <c r="D39" s="12">
        <v>26.0</v>
      </c>
      <c r="E39" s="12">
        <v>4746.0</v>
      </c>
      <c r="F39" s="11" t="str">
        <f t="shared" si="2"/>
        <v>-1949 26 4746</v>
      </c>
      <c r="G39" s="2"/>
      <c r="H39" s="2" t="s">
        <v>397</v>
      </c>
    </row>
    <row r="40" ht="12.75" customHeight="1">
      <c r="B40" s="13">
        <f t="shared" si="1"/>
        <v>4440.981986</v>
      </c>
      <c r="C40" s="12">
        <v>-4409.0</v>
      </c>
      <c r="D40" s="12">
        <v>4.0</v>
      </c>
      <c r="E40" s="12">
        <v>532.0</v>
      </c>
      <c r="F40" s="11" t="str">
        <f t="shared" si="2"/>
        <v>-4409 4 532</v>
      </c>
      <c r="G40" s="2"/>
      <c r="H40" s="2" t="s">
        <v>398</v>
      </c>
    </row>
    <row r="41" ht="12.75" customHeight="1">
      <c r="F41" s="11"/>
    </row>
    <row r="42" ht="12.75" customHeight="1">
      <c r="F42" s="11"/>
    </row>
    <row r="43" ht="12.75" customHeight="1">
      <c r="F43" s="11"/>
    </row>
    <row r="44" ht="12.75" customHeight="1">
      <c r="F44" s="11"/>
    </row>
    <row r="45" ht="12.75" customHeight="1">
      <c r="F45" s="11"/>
    </row>
    <row r="46" ht="12.75" customHeight="1">
      <c r="F46" s="11"/>
      <c r="I46" s="1" t="s">
        <v>383</v>
      </c>
    </row>
    <row r="47" ht="12.75" customHeight="1">
      <c r="F47" s="11"/>
    </row>
    <row r="48" ht="12.75" customHeight="1">
      <c r="F48" s="11"/>
    </row>
    <row r="49" ht="12.75" customHeight="1">
      <c r="F49" s="11"/>
    </row>
    <row r="50" ht="12.75" customHeight="1">
      <c r="F50" s="11"/>
    </row>
    <row r="51" ht="12.75" customHeight="1">
      <c r="F51" s="11"/>
    </row>
    <row r="52" ht="12.75" customHeight="1">
      <c r="F52" s="11"/>
    </row>
    <row r="53" ht="12.75" customHeight="1">
      <c r="F53" s="11"/>
    </row>
    <row r="54" ht="12.75" customHeight="1">
      <c r="F54" s="11"/>
    </row>
    <row r="55" ht="12.75" customHeight="1">
      <c r="F55" s="11"/>
    </row>
    <row r="56" ht="12.75" customHeight="1">
      <c r="F56" s="11"/>
    </row>
    <row r="57" ht="12.75" customHeight="1">
      <c r="F57" s="11"/>
    </row>
    <row r="58" ht="12.75" customHeight="1">
      <c r="F58" s="11"/>
    </row>
    <row r="59" ht="12.75" customHeight="1">
      <c r="F59" s="11"/>
    </row>
    <row r="60" ht="12.75" customHeight="1">
      <c r="F60" s="11"/>
    </row>
    <row r="61" ht="12.75" customHeight="1">
      <c r="F61" s="11"/>
    </row>
    <row r="62" ht="12.75" customHeight="1">
      <c r="F62" s="11"/>
    </row>
    <row r="63" ht="12.75" customHeight="1">
      <c r="F63" s="11"/>
    </row>
    <row r="64" ht="12.75" customHeight="1">
      <c r="F64" s="11"/>
    </row>
    <row r="65" ht="12.75" customHeight="1">
      <c r="F65" s="11"/>
    </row>
    <row r="66" ht="12.75" customHeight="1">
      <c r="F66" s="11"/>
    </row>
    <row r="67" ht="12.75" customHeight="1">
      <c r="F67" s="11"/>
    </row>
    <row r="68" ht="12.75" customHeight="1">
      <c r="F68" s="11"/>
    </row>
    <row r="69" ht="12.75" customHeight="1">
      <c r="F69" s="11"/>
    </row>
    <row r="70" ht="12.75" customHeight="1">
      <c r="F70" s="11"/>
    </row>
    <row r="71" ht="12.75" customHeight="1">
      <c r="F71" s="11"/>
    </row>
    <row r="72" ht="12.75" customHeight="1">
      <c r="F72" s="11"/>
    </row>
    <row r="73" ht="12.75" customHeight="1">
      <c r="F73" s="11"/>
    </row>
    <row r="74" ht="12.75" customHeight="1">
      <c r="F74" s="11"/>
    </row>
    <row r="75" ht="12.75" customHeight="1">
      <c r="F75" s="11"/>
    </row>
    <row r="76" ht="12.75" customHeight="1">
      <c r="F76" s="11"/>
    </row>
    <row r="77" ht="12.75" customHeight="1">
      <c r="F77" s="11"/>
    </row>
    <row r="78" ht="12.75" customHeight="1">
      <c r="F78" s="11"/>
    </row>
    <row r="79" ht="12.75" customHeight="1">
      <c r="F79" s="11"/>
    </row>
    <row r="80" ht="12.75" customHeight="1">
      <c r="F80" s="11"/>
    </row>
    <row r="81" ht="12.75" customHeight="1">
      <c r="F81" s="11"/>
    </row>
    <row r="82" ht="12.75" customHeight="1">
      <c r="F82" s="11"/>
    </row>
    <row r="83" ht="12.75" customHeight="1">
      <c r="F83" s="11"/>
    </row>
    <row r="84" ht="12.75" customHeight="1">
      <c r="F84" s="11"/>
    </row>
    <row r="85" ht="12.75" customHeight="1">
      <c r="F85" s="11"/>
    </row>
    <row r="86" ht="12.75" customHeight="1">
      <c r="F86" s="11"/>
    </row>
    <row r="87" ht="12.75" customHeight="1">
      <c r="F87" s="11"/>
    </row>
    <row r="88" ht="12.75" customHeight="1">
      <c r="F88" s="11"/>
    </row>
    <row r="89" ht="12.75" customHeight="1">
      <c r="F89" s="11"/>
    </row>
    <row r="90" ht="12.75" customHeight="1">
      <c r="F90" s="11"/>
    </row>
    <row r="91" ht="12.75" customHeight="1">
      <c r="F91" s="11"/>
    </row>
    <row r="92" ht="12.75" customHeight="1">
      <c r="F92" s="11"/>
    </row>
    <row r="93" ht="12.75" customHeight="1">
      <c r="F93" s="11"/>
    </row>
    <row r="94" ht="12.75" customHeight="1">
      <c r="F94" s="11"/>
    </row>
    <row r="95" ht="12.75" customHeight="1">
      <c r="F95" s="11"/>
    </row>
    <row r="96" ht="12.75" customHeight="1">
      <c r="F96" s="11"/>
    </row>
    <row r="97" ht="12.75" customHeight="1">
      <c r="F97" s="11"/>
    </row>
    <row r="98" ht="12.75" customHeight="1">
      <c r="F98" s="11"/>
    </row>
    <row r="99" ht="12.75" customHeight="1">
      <c r="F99" s="11"/>
    </row>
    <row r="100" ht="12.75" customHeight="1">
      <c r="F100" s="11"/>
    </row>
    <row r="101" ht="12.75" customHeight="1">
      <c r="F101" s="11"/>
    </row>
    <row r="102" ht="12.75" customHeight="1">
      <c r="F102" s="11"/>
    </row>
    <row r="103" ht="12.75" customHeight="1">
      <c r="F103" s="11"/>
    </row>
    <row r="104" ht="12.75" customHeight="1">
      <c r="F104" s="11"/>
    </row>
    <row r="105" ht="12.75" customHeight="1">
      <c r="F105" s="11"/>
    </row>
    <row r="106" ht="12.75" customHeight="1">
      <c r="F106" s="11"/>
    </row>
    <row r="107" ht="12.75" customHeight="1">
      <c r="F107" s="11"/>
    </row>
    <row r="108" ht="12.75" customHeight="1">
      <c r="F108" s="11"/>
    </row>
    <row r="109" ht="12.75" customHeight="1">
      <c r="F109" s="11"/>
    </row>
    <row r="110" ht="12.75" customHeight="1">
      <c r="F110" s="11"/>
    </row>
    <row r="111" ht="12.75" customHeight="1">
      <c r="F111" s="11"/>
    </row>
    <row r="112" ht="12.75" customHeight="1">
      <c r="F112" s="11"/>
    </row>
    <row r="113" ht="12.75" customHeight="1">
      <c r="F113" s="11"/>
    </row>
    <row r="114" ht="12.75" customHeight="1">
      <c r="F114" s="11"/>
    </row>
    <row r="115" ht="12.75" customHeight="1">
      <c r="F115" s="11"/>
    </row>
    <row r="116" ht="12.75" customHeight="1">
      <c r="F116" s="11"/>
    </row>
    <row r="117" ht="12.75" customHeight="1">
      <c r="F117" s="11"/>
    </row>
    <row r="118" ht="12.75" customHeight="1">
      <c r="F118" s="11"/>
    </row>
    <row r="119" ht="12.75" customHeight="1">
      <c r="F119" s="11"/>
    </row>
    <row r="120" ht="12.75" customHeight="1">
      <c r="F120" s="11"/>
    </row>
    <row r="121" ht="12.75" customHeight="1">
      <c r="F121" s="11"/>
    </row>
    <row r="122" ht="12.75" customHeight="1">
      <c r="F122" s="11"/>
    </row>
    <row r="123" ht="12.75" customHeight="1">
      <c r="F123" s="11"/>
    </row>
    <row r="124" ht="12.75" customHeight="1">
      <c r="F124" s="11"/>
    </row>
    <row r="125" ht="12.75" customHeight="1">
      <c r="F125" s="11"/>
    </row>
    <row r="126" ht="12.75" customHeight="1">
      <c r="F126" s="11"/>
    </row>
    <row r="127" ht="12.75" customHeight="1">
      <c r="F127" s="11"/>
    </row>
    <row r="128" ht="12.75" customHeight="1">
      <c r="F128" s="11"/>
    </row>
    <row r="129" ht="12.75" customHeight="1">
      <c r="F129" s="11"/>
    </row>
    <row r="130" ht="12.75" customHeight="1">
      <c r="F130" s="11"/>
    </row>
    <row r="131" ht="12.75" customHeight="1">
      <c r="F131" s="11"/>
    </row>
    <row r="132" ht="12.75" customHeight="1">
      <c r="F132" s="11"/>
    </row>
    <row r="133" ht="12.75" customHeight="1">
      <c r="F133" s="11"/>
    </row>
    <row r="134" ht="12.75" customHeight="1">
      <c r="F134" s="11"/>
    </row>
    <row r="135" ht="12.75" customHeight="1">
      <c r="F135" s="11"/>
    </row>
    <row r="136" ht="12.75" customHeight="1">
      <c r="F136" s="11"/>
    </row>
    <row r="137" ht="12.75" customHeight="1">
      <c r="F137" s="11"/>
    </row>
    <row r="138" ht="12.75" customHeight="1">
      <c r="F138" s="11"/>
    </row>
    <row r="139" ht="12.75" customHeight="1">
      <c r="F139" s="11"/>
    </row>
    <row r="140" ht="12.75" customHeight="1">
      <c r="F140" s="11"/>
    </row>
    <row r="141" ht="12.75" customHeight="1">
      <c r="F141" s="11"/>
    </row>
    <row r="142" ht="12.75" customHeight="1">
      <c r="F142" s="11"/>
    </row>
    <row r="143" ht="12.75" customHeight="1">
      <c r="F143" s="11"/>
    </row>
    <row r="144" ht="12.75" customHeight="1">
      <c r="F144" s="11"/>
    </row>
    <row r="145" ht="12.75" customHeight="1">
      <c r="F145" s="11"/>
    </row>
    <row r="146" ht="12.75" customHeight="1">
      <c r="F146" s="11"/>
    </row>
    <row r="147" ht="12.75" customHeight="1">
      <c r="F147" s="11"/>
    </row>
    <row r="148" ht="12.75" customHeight="1">
      <c r="F148" s="11"/>
    </row>
    <row r="149" ht="12.75" customHeight="1">
      <c r="F149" s="11"/>
    </row>
    <row r="150" ht="12.75" customHeight="1">
      <c r="F150" s="11"/>
    </row>
    <row r="151" ht="12.75" customHeight="1">
      <c r="F151" s="11"/>
    </row>
    <row r="152" ht="12.75" customHeight="1">
      <c r="F152" s="11"/>
    </row>
    <row r="153" ht="12.75" customHeight="1">
      <c r="F153" s="11"/>
    </row>
    <row r="154" ht="12.75" customHeight="1">
      <c r="F154" s="11"/>
    </row>
    <row r="155" ht="12.75" customHeight="1">
      <c r="F155" s="11"/>
    </row>
    <row r="156" ht="12.75" customHeight="1">
      <c r="F156" s="11"/>
    </row>
    <row r="157" ht="12.75" customHeight="1">
      <c r="F157" s="11"/>
    </row>
    <row r="158" ht="12.75" customHeight="1">
      <c r="F158" s="11"/>
    </row>
    <row r="159" ht="12.75" customHeight="1">
      <c r="F159" s="11"/>
    </row>
    <row r="160" ht="12.75" customHeight="1">
      <c r="F160" s="11"/>
    </row>
    <row r="161" ht="12.75" customHeight="1">
      <c r="F161" s="11"/>
    </row>
    <row r="162" ht="12.75" customHeight="1">
      <c r="F162" s="11"/>
    </row>
    <row r="163" ht="12.75" customHeight="1">
      <c r="F163" s="11"/>
    </row>
    <row r="164" ht="12.75" customHeight="1">
      <c r="F164" s="11"/>
    </row>
    <row r="165" ht="12.75" customHeight="1">
      <c r="F165" s="11"/>
    </row>
    <row r="166" ht="12.75" customHeight="1">
      <c r="F166" s="11"/>
    </row>
    <row r="167" ht="12.75" customHeight="1">
      <c r="F167" s="11"/>
    </row>
    <row r="168" ht="12.75" customHeight="1">
      <c r="F168" s="11"/>
    </row>
    <row r="169" ht="12.75" customHeight="1">
      <c r="F169" s="11"/>
    </row>
    <row r="170" ht="12.75" customHeight="1">
      <c r="F170" s="11"/>
    </row>
    <row r="171" ht="12.75" customHeight="1">
      <c r="F171" s="11"/>
    </row>
    <row r="172" ht="12.75" customHeight="1">
      <c r="F172" s="11"/>
    </row>
    <row r="173" ht="12.75" customHeight="1">
      <c r="F173" s="11"/>
    </row>
    <row r="174" ht="12.75" customHeight="1">
      <c r="F174" s="11"/>
    </row>
    <row r="175" ht="12.75" customHeight="1">
      <c r="F175" s="11"/>
    </row>
    <row r="176" ht="12.75" customHeight="1">
      <c r="F176" s="11"/>
    </row>
    <row r="177" ht="12.75" customHeight="1">
      <c r="F177" s="11"/>
    </row>
    <row r="178" ht="12.75" customHeight="1">
      <c r="F178" s="11"/>
    </row>
    <row r="179" ht="12.75" customHeight="1">
      <c r="F179" s="11"/>
    </row>
    <row r="180" ht="12.75" customHeight="1">
      <c r="F180" s="11"/>
    </row>
    <row r="181" ht="12.75" customHeight="1">
      <c r="F181" s="11"/>
    </row>
    <row r="182" ht="12.75" customHeight="1">
      <c r="F182" s="11"/>
    </row>
    <row r="183" ht="12.75" customHeight="1">
      <c r="F183" s="11"/>
    </row>
    <row r="184" ht="12.75" customHeight="1">
      <c r="F184" s="11"/>
    </row>
    <row r="185" ht="12.75" customHeight="1">
      <c r="F185" s="11"/>
    </row>
    <row r="186" ht="12.75" customHeight="1">
      <c r="F186" s="11"/>
    </row>
    <row r="187" ht="12.75" customHeight="1">
      <c r="F187" s="11"/>
    </row>
    <row r="188" ht="12.75" customHeight="1">
      <c r="F188" s="11"/>
    </row>
    <row r="189" ht="12.75" customHeight="1">
      <c r="F189" s="11"/>
    </row>
    <row r="190" ht="12.75" customHeight="1">
      <c r="F190" s="11"/>
    </row>
    <row r="191" ht="12.75" customHeight="1">
      <c r="F191" s="11"/>
    </row>
    <row r="192" ht="12.75" customHeight="1">
      <c r="F192" s="11"/>
    </row>
    <row r="193" ht="12.75" customHeight="1">
      <c r="F193" s="11"/>
    </row>
    <row r="194" ht="12.75" customHeight="1">
      <c r="F194" s="11"/>
    </row>
    <row r="195" ht="12.75" customHeight="1">
      <c r="F195" s="11"/>
    </row>
    <row r="196" ht="12.75" customHeight="1">
      <c r="F196" s="11"/>
    </row>
    <row r="197" ht="12.75" customHeight="1">
      <c r="F197" s="11"/>
    </row>
    <row r="198" ht="12.75" customHeight="1">
      <c r="F198" s="11"/>
    </row>
    <row r="199" ht="12.75" customHeight="1">
      <c r="F199" s="11"/>
    </row>
    <row r="200" ht="12.75" customHeight="1">
      <c r="F200" s="11"/>
    </row>
    <row r="201" ht="12.75" customHeight="1">
      <c r="F201" s="11"/>
    </row>
    <row r="202" ht="12.75" customHeight="1">
      <c r="F202" s="11"/>
    </row>
    <row r="203" ht="12.75" customHeight="1">
      <c r="F203" s="11"/>
    </row>
    <row r="204" ht="12.75" customHeight="1">
      <c r="F204" s="11"/>
    </row>
    <row r="205" ht="12.75" customHeight="1">
      <c r="F205" s="11"/>
    </row>
    <row r="206" ht="12.75" customHeight="1">
      <c r="F206" s="11"/>
    </row>
    <row r="207" ht="12.75" customHeight="1">
      <c r="F207" s="11"/>
    </row>
    <row r="208" ht="12.75" customHeight="1">
      <c r="F208" s="11"/>
    </row>
    <row r="209" ht="12.75" customHeight="1">
      <c r="F209" s="11"/>
    </row>
    <row r="210" ht="12.75" customHeight="1">
      <c r="F210" s="11"/>
    </row>
    <row r="211" ht="12.75" customHeight="1">
      <c r="F211" s="11"/>
    </row>
    <row r="212" ht="12.75" customHeight="1">
      <c r="F212" s="11"/>
    </row>
    <row r="213" ht="12.75" customHeight="1">
      <c r="F213" s="11"/>
    </row>
    <row r="214" ht="12.75" customHeight="1">
      <c r="F214" s="11"/>
    </row>
    <row r="215" ht="12.75" customHeight="1">
      <c r="F215" s="11"/>
    </row>
    <row r="216" ht="12.75" customHeight="1">
      <c r="F216" s="11"/>
    </row>
    <row r="217" ht="12.75" customHeight="1">
      <c r="F217" s="11"/>
    </row>
    <row r="218" ht="12.75" customHeight="1">
      <c r="F218" s="11"/>
    </row>
    <row r="219" ht="12.75" customHeight="1">
      <c r="F219" s="11"/>
    </row>
    <row r="220" ht="12.75" customHeight="1">
      <c r="F220" s="11"/>
    </row>
    <row r="221" ht="12.75" customHeight="1">
      <c r="F221" s="11"/>
    </row>
    <row r="222" ht="12.75" customHeight="1">
      <c r="F222" s="11"/>
    </row>
    <row r="223" ht="12.75" customHeight="1">
      <c r="F223" s="11"/>
    </row>
    <row r="224" ht="12.75" customHeight="1">
      <c r="F224" s="11"/>
    </row>
    <row r="225" ht="12.75" customHeight="1">
      <c r="F225" s="11"/>
    </row>
    <row r="226" ht="12.75" customHeight="1">
      <c r="F226" s="11"/>
    </row>
    <row r="227" ht="12.75" customHeight="1">
      <c r="F227" s="11"/>
    </row>
    <row r="228" ht="12.75" customHeight="1">
      <c r="F228" s="11"/>
    </row>
    <row r="229" ht="12.75" customHeight="1">
      <c r="F229" s="11"/>
    </row>
    <row r="230" ht="12.75" customHeight="1">
      <c r="F230" s="11"/>
    </row>
    <row r="231" ht="12.75" customHeight="1">
      <c r="F231" s="11"/>
    </row>
    <row r="232" ht="12.75" customHeight="1">
      <c r="F232" s="11"/>
    </row>
    <row r="233" ht="12.75" customHeight="1">
      <c r="F233" s="11"/>
    </row>
    <row r="234" ht="12.75" customHeight="1">
      <c r="F234" s="11"/>
    </row>
    <row r="235" ht="12.75" customHeight="1">
      <c r="F235" s="11"/>
    </row>
    <row r="236" ht="12.75" customHeight="1">
      <c r="F236" s="11"/>
    </row>
    <row r="237" ht="12.75" customHeight="1">
      <c r="F237" s="11"/>
    </row>
    <row r="238" ht="12.75" customHeight="1">
      <c r="F238" s="11"/>
    </row>
    <row r="239" ht="12.75" customHeight="1">
      <c r="F239" s="11"/>
    </row>
    <row r="240" ht="12.75" customHeight="1">
      <c r="F240" s="11"/>
    </row>
    <row r="241" ht="12.75" customHeight="1">
      <c r="F241" s="11"/>
    </row>
    <row r="242" ht="12.75" customHeight="1">
      <c r="F242" s="11"/>
    </row>
    <row r="243" ht="12.75" customHeight="1">
      <c r="F243" s="11"/>
    </row>
    <row r="244" ht="12.75" customHeight="1">
      <c r="F244" s="11"/>
    </row>
    <row r="245" ht="12.75" customHeight="1">
      <c r="F245" s="11"/>
    </row>
    <row r="246" ht="12.75" customHeight="1">
      <c r="F246" s="11"/>
    </row>
    <row r="247" ht="12.75" customHeight="1">
      <c r="F247" s="11"/>
    </row>
    <row r="248" ht="12.75" customHeight="1">
      <c r="F248" s="11"/>
    </row>
    <row r="249" ht="12.75" customHeight="1">
      <c r="F249" s="11"/>
    </row>
    <row r="250" ht="12.75" customHeight="1">
      <c r="F250" s="11"/>
    </row>
    <row r="251" ht="12.75" customHeight="1">
      <c r="F251" s="11"/>
    </row>
    <row r="252" ht="12.75" customHeight="1">
      <c r="F252" s="11"/>
    </row>
    <row r="253" ht="12.75" customHeight="1">
      <c r="F253" s="11"/>
    </row>
    <row r="254" ht="12.75" customHeight="1">
      <c r="F254" s="11"/>
    </row>
    <row r="255" ht="12.75" customHeight="1">
      <c r="F255" s="11"/>
    </row>
    <row r="256" ht="12.75" customHeight="1">
      <c r="F256" s="11"/>
    </row>
    <row r="257" ht="12.75" customHeight="1">
      <c r="F257" s="11"/>
    </row>
    <row r="258" ht="12.75" customHeight="1">
      <c r="F258" s="11"/>
    </row>
    <row r="259" ht="12.75" customHeight="1">
      <c r="F259" s="11"/>
    </row>
    <row r="260" ht="12.75" customHeight="1">
      <c r="F260" s="11"/>
    </row>
    <row r="261" ht="12.75" customHeight="1">
      <c r="F261" s="11"/>
    </row>
    <row r="262" ht="12.75" customHeight="1">
      <c r="F262" s="11"/>
    </row>
    <row r="263" ht="12.75" customHeight="1">
      <c r="F263" s="11"/>
    </row>
    <row r="264" ht="12.75" customHeight="1">
      <c r="F264" s="11"/>
    </row>
    <row r="265" ht="12.75" customHeight="1">
      <c r="F265" s="11"/>
    </row>
    <row r="266" ht="12.75" customHeight="1">
      <c r="F266" s="11"/>
    </row>
    <row r="267" ht="12.75" customHeight="1">
      <c r="F267" s="11"/>
    </row>
    <row r="268" ht="12.75" customHeight="1">
      <c r="F268" s="11"/>
    </row>
    <row r="269" ht="12.75" customHeight="1">
      <c r="F269" s="11"/>
    </row>
    <row r="270" ht="12.75" customHeight="1">
      <c r="F270" s="11"/>
    </row>
    <row r="271" ht="12.75" customHeight="1">
      <c r="F271" s="11"/>
    </row>
    <row r="272" ht="12.75" customHeight="1">
      <c r="F272" s="11"/>
    </row>
    <row r="273" ht="12.75" customHeight="1">
      <c r="F273" s="11"/>
    </row>
    <row r="274" ht="12.75" customHeight="1">
      <c r="F274" s="11"/>
    </row>
    <row r="275" ht="12.75" customHeight="1">
      <c r="F275" s="11"/>
    </row>
    <row r="276" ht="12.75" customHeight="1">
      <c r="F276" s="11"/>
    </row>
    <row r="277" ht="12.75" customHeight="1">
      <c r="F277" s="11"/>
    </row>
    <row r="278" ht="12.75" customHeight="1">
      <c r="F278" s="11"/>
    </row>
    <row r="279" ht="12.75" customHeight="1">
      <c r="F279" s="11"/>
    </row>
    <row r="280" ht="12.75" customHeight="1">
      <c r="F280" s="11"/>
    </row>
    <row r="281" ht="12.75" customHeight="1">
      <c r="F281" s="11"/>
    </row>
    <row r="282" ht="12.75" customHeight="1">
      <c r="F282" s="11"/>
    </row>
    <row r="283" ht="12.75" customHeight="1">
      <c r="F283" s="11"/>
    </row>
    <row r="284" ht="12.75" customHeight="1">
      <c r="F284" s="11"/>
    </row>
    <row r="285" ht="12.75" customHeight="1">
      <c r="F285" s="11"/>
    </row>
    <row r="286" ht="12.75" customHeight="1">
      <c r="F286" s="11"/>
    </row>
    <row r="287" ht="12.75" customHeight="1">
      <c r="F287" s="11"/>
    </row>
    <row r="288" ht="12.75" customHeight="1">
      <c r="F288" s="11"/>
    </row>
    <row r="289" ht="12.75" customHeight="1">
      <c r="F289" s="11"/>
    </row>
    <row r="290" ht="12.75" customHeight="1">
      <c r="F290" s="11"/>
    </row>
    <row r="291" ht="12.75" customHeight="1">
      <c r="F291" s="11"/>
    </row>
    <row r="292" ht="12.75" customHeight="1">
      <c r="F292" s="11"/>
    </row>
    <row r="293" ht="12.75" customHeight="1">
      <c r="F293" s="11"/>
    </row>
    <row r="294" ht="12.75" customHeight="1">
      <c r="F294" s="11"/>
    </row>
    <row r="295" ht="12.75" customHeight="1">
      <c r="F295" s="11"/>
    </row>
    <row r="296" ht="12.75" customHeight="1">
      <c r="F296" s="11"/>
    </row>
    <row r="297" ht="12.75" customHeight="1">
      <c r="F297" s="11"/>
    </row>
    <row r="298" ht="12.75" customHeight="1">
      <c r="F298" s="11"/>
    </row>
    <row r="299" ht="12.75" customHeight="1">
      <c r="F299" s="11"/>
    </row>
    <row r="300" ht="12.75" customHeight="1">
      <c r="F300" s="11"/>
    </row>
    <row r="301" ht="12.75" customHeight="1">
      <c r="F301" s="11"/>
    </row>
    <row r="302" ht="12.75" customHeight="1">
      <c r="F302" s="11"/>
    </row>
    <row r="303" ht="12.75" customHeight="1">
      <c r="F303" s="11"/>
    </row>
    <row r="304" ht="12.75" customHeight="1">
      <c r="F304" s="11"/>
    </row>
    <row r="305" ht="12.75" customHeight="1">
      <c r="F305" s="11"/>
    </row>
    <row r="306" ht="12.75" customHeight="1">
      <c r="F306" s="11"/>
    </row>
    <row r="307" ht="12.75" customHeight="1">
      <c r="F307" s="11"/>
    </row>
    <row r="308" ht="12.75" customHeight="1">
      <c r="F308" s="11"/>
    </row>
    <row r="309" ht="12.75" customHeight="1">
      <c r="F309" s="11"/>
    </row>
    <row r="310" ht="12.75" customHeight="1">
      <c r="F310" s="11"/>
    </row>
    <row r="311" ht="12.75" customHeight="1">
      <c r="F311" s="11"/>
    </row>
    <row r="312" ht="12.75" customHeight="1">
      <c r="F312" s="11"/>
    </row>
    <row r="313" ht="12.75" customHeight="1">
      <c r="F313" s="11"/>
    </row>
    <row r="314" ht="12.75" customHeight="1">
      <c r="F314" s="11"/>
    </row>
    <row r="315" ht="12.75" customHeight="1">
      <c r="F315" s="11"/>
    </row>
    <row r="316" ht="12.75" customHeight="1">
      <c r="F316" s="11"/>
    </row>
    <row r="317" ht="12.75" customHeight="1">
      <c r="F317" s="11"/>
    </row>
    <row r="318" ht="12.75" customHeight="1">
      <c r="F318" s="11"/>
    </row>
    <row r="319" ht="12.75" customHeight="1">
      <c r="F319" s="11"/>
    </row>
    <row r="320" ht="12.75" customHeight="1">
      <c r="F320" s="11"/>
    </row>
    <row r="321" ht="12.75" customHeight="1">
      <c r="F321" s="11"/>
    </row>
    <row r="322" ht="12.75" customHeight="1">
      <c r="F322" s="11"/>
    </row>
    <row r="323" ht="12.75" customHeight="1">
      <c r="F323" s="11"/>
    </row>
    <row r="324" ht="12.75" customHeight="1">
      <c r="F324" s="11"/>
    </row>
    <row r="325" ht="12.75" customHeight="1">
      <c r="F325" s="11"/>
    </row>
    <row r="326" ht="12.75" customHeight="1">
      <c r="F326" s="11"/>
    </row>
    <row r="327" ht="12.75" customHeight="1">
      <c r="F327" s="11"/>
    </row>
    <row r="328" ht="12.75" customHeight="1">
      <c r="F328" s="11"/>
    </row>
    <row r="329" ht="12.75" customHeight="1">
      <c r="F329" s="11"/>
    </row>
    <row r="330" ht="12.75" customHeight="1">
      <c r="F330" s="11"/>
    </row>
    <row r="331" ht="12.75" customHeight="1">
      <c r="F331" s="11"/>
    </row>
    <row r="332" ht="12.75" customHeight="1">
      <c r="F332" s="11"/>
    </row>
    <row r="333" ht="12.75" customHeight="1">
      <c r="F333" s="11"/>
    </row>
    <row r="334" ht="12.75" customHeight="1">
      <c r="F334" s="11"/>
    </row>
    <row r="335" ht="12.75" customHeight="1">
      <c r="F335" s="11"/>
    </row>
    <row r="336" ht="12.75" customHeight="1">
      <c r="F336" s="11"/>
    </row>
    <row r="337" ht="12.75" customHeight="1">
      <c r="F337" s="11"/>
    </row>
    <row r="338" ht="12.75" customHeight="1">
      <c r="F338" s="11"/>
    </row>
    <row r="339" ht="12.75" customHeight="1">
      <c r="F339" s="11"/>
    </row>
    <row r="340" ht="12.75" customHeight="1">
      <c r="F340" s="11"/>
    </row>
    <row r="341" ht="12.75" customHeight="1">
      <c r="F341" s="11"/>
    </row>
    <row r="342" ht="12.75" customHeight="1">
      <c r="F342" s="11"/>
    </row>
    <row r="343" ht="12.75" customHeight="1">
      <c r="F343" s="11"/>
    </row>
    <row r="344" ht="12.75" customHeight="1">
      <c r="F344" s="11"/>
    </row>
    <row r="345" ht="12.75" customHeight="1">
      <c r="F345" s="11"/>
    </row>
    <row r="346" ht="12.75" customHeight="1">
      <c r="F346" s="11"/>
    </row>
    <row r="347" ht="12.75" customHeight="1">
      <c r="F347" s="11"/>
    </row>
    <row r="348" ht="12.75" customHeight="1">
      <c r="F348" s="11"/>
    </row>
    <row r="349" ht="12.75" customHeight="1">
      <c r="F349" s="11"/>
    </row>
    <row r="350" ht="12.75" customHeight="1">
      <c r="F350" s="11"/>
    </row>
    <row r="351" ht="12.75" customHeight="1">
      <c r="F351" s="11"/>
    </row>
    <row r="352" ht="12.75" customHeight="1">
      <c r="F352" s="11"/>
    </row>
    <row r="353" ht="12.75" customHeight="1">
      <c r="F353" s="11"/>
    </row>
    <row r="354" ht="12.75" customHeight="1">
      <c r="F354" s="11"/>
    </row>
    <row r="355" ht="12.75" customHeight="1">
      <c r="F355" s="11"/>
    </row>
    <row r="356" ht="12.75" customHeight="1">
      <c r="F356" s="11"/>
    </row>
    <row r="357" ht="12.75" customHeight="1">
      <c r="F357" s="11"/>
    </row>
    <row r="358" ht="12.75" customHeight="1">
      <c r="F358" s="11"/>
    </row>
    <row r="359" ht="12.75" customHeight="1">
      <c r="F359" s="11"/>
    </row>
    <row r="360" ht="12.75" customHeight="1">
      <c r="F360" s="11"/>
    </row>
    <row r="361" ht="12.75" customHeight="1">
      <c r="F361" s="11"/>
    </row>
    <row r="362" ht="12.75" customHeight="1">
      <c r="F362" s="11"/>
    </row>
    <row r="363" ht="12.75" customHeight="1">
      <c r="F363" s="11"/>
    </row>
    <row r="364" ht="12.75" customHeight="1">
      <c r="F364" s="11"/>
    </row>
    <row r="365" ht="12.75" customHeight="1">
      <c r="F365" s="11"/>
    </row>
    <row r="366" ht="12.75" customHeight="1">
      <c r="F366" s="11"/>
    </row>
    <row r="367" ht="12.75" customHeight="1">
      <c r="F367" s="11"/>
    </row>
    <row r="368" ht="12.75" customHeight="1">
      <c r="F368" s="11"/>
    </row>
    <row r="369" ht="12.75" customHeight="1">
      <c r="F369" s="11"/>
    </row>
    <row r="370" ht="12.75" customHeight="1">
      <c r="F370" s="11"/>
    </row>
    <row r="371" ht="12.75" customHeight="1">
      <c r="F371" s="11"/>
    </row>
    <row r="372" ht="12.75" customHeight="1">
      <c r="F372" s="11"/>
    </row>
    <row r="373" ht="12.75" customHeight="1">
      <c r="F373" s="11"/>
    </row>
    <row r="374" ht="12.75" customHeight="1">
      <c r="F374" s="11"/>
    </row>
    <row r="375" ht="12.75" customHeight="1">
      <c r="F375" s="11"/>
    </row>
    <row r="376" ht="12.75" customHeight="1">
      <c r="F376" s="11"/>
    </row>
    <row r="377" ht="12.75" customHeight="1">
      <c r="F377" s="11"/>
    </row>
    <row r="378" ht="12.75" customHeight="1">
      <c r="F378" s="11"/>
    </row>
    <row r="379" ht="12.75" customHeight="1">
      <c r="F379" s="11"/>
    </row>
    <row r="380" ht="12.75" customHeight="1">
      <c r="F380" s="11"/>
    </row>
    <row r="381" ht="12.75" customHeight="1">
      <c r="F381" s="11"/>
    </row>
    <row r="382" ht="12.75" customHeight="1">
      <c r="F382" s="11"/>
    </row>
    <row r="383" ht="12.75" customHeight="1">
      <c r="F383" s="11"/>
    </row>
    <row r="384" ht="12.75" customHeight="1">
      <c r="F384" s="11"/>
    </row>
    <row r="385" ht="12.75" customHeight="1">
      <c r="F385" s="11"/>
    </row>
    <row r="386" ht="12.75" customHeight="1">
      <c r="F386" s="11"/>
    </row>
    <row r="387" ht="12.75" customHeight="1">
      <c r="F387" s="11"/>
    </row>
    <row r="388" ht="12.75" customHeight="1">
      <c r="F388" s="11"/>
    </row>
    <row r="389" ht="12.75" customHeight="1">
      <c r="F389" s="11"/>
    </row>
    <row r="390" ht="12.75" customHeight="1">
      <c r="F390" s="11"/>
    </row>
    <row r="391" ht="12.75" customHeight="1">
      <c r="F391" s="11"/>
    </row>
    <row r="392" ht="12.75" customHeight="1">
      <c r="F392" s="11"/>
    </row>
    <row r="393" ht="12.75" customHeight="1">
      <c r="F393" s="11"/>
    </row>
    <row r="394" ht="12.75" customHeight="1">
      <c r="F394" s="11"/>
    </row>
    <row r="395" ht="12.75" customHeight="1">
      <c r="F395" s="11"/>
    </row>
    <row r="396" ht="12.75" customHeight="1">
      <c r="F396" s="11"/>
    </row>
    <row r="397" ht="12.75" customHeight="1">
      <c r="F397" s="11"/>
    </row>
    <row r="398" ht="12.75" customHeight="1">
      <c r="F398" s="11"/>
    </row>
    <row r="399" ht="12.75" customHeight="1">
      <c r="F399" s="11"/>
    </row>
    <row r="400" ht="12.75" customHeight="1">
      <c r="F400" s="11"/>
    </row>
    <row r="401" ht="12.75" customHeight="1">
      <c r="F401" s="11"/>
    </row>
    <row r="402" ht="12.75" customHeight="1">
      <c r="F402" s="11"/>
    </row>
    <row r="403" ht="12.75" customHeight="1">
      <c r="F403" s="11"/>
    </row>
    <row r="404" ht="12.75" customHeight="1">
      <c r="F404" s="11"/>
    </row>
    <row r="405" ht="12.75" customHeight="1">
      <c r="F405" s="11"/>
    </row>
    <row r="406" ht="12.75" customHeight="1">
      <c r="F406" s="11"/>
    </row>
    <row r="407" ht="12.75" customHeight="1">
      <c r="F407" s="11"/>
    </row>
    <row r="408" ht="12.75" customHeight="1">
      <c r="F408" s="11"/>
    </row>
    <row r="409" ht="12.75" customHeight="1">
      <c r="F409" s="11"/>
    </row>
    <row r="410" ht="12.75" customHeight="1">
      <c r="F410" s="11"/>
    </row>
    <row r="411" ht="12.75" customHeight="1">
      <c r="F411" s="11"/>
    </row>
    <row r="412" ht="12.75" customHeight="1">
      <c r="F412" s="11"/>
    </row>
    <row r="413" ht="12.75" customHeight="1">
      <c r="F413" s="11"/>
    </row>
    <row r="414" ht="12.75" customHeight="1">
      <c r="F414" s="11"/>
    </row>
    <row r="415" ht="12.75" customHeight="1">
      <c r="F415" s="11"/>
    </row>
    <row r="416" ht="12.75" customHeight="1">
      <c r="F416" s="11"/>
    </row>
    <row r="417" ht="12.75" customHeight="1">
      <c r="F417" s="11"/>
    </row>
    <row r="418" ht="12.75" customHeight="1">
      <c r="F418" s="11"/>
    </row>
    <row r="419" ht="12.75" customHeight="1">
      <c r="F419" s="11"/>
    </row>
    <row r="420" ht="12.75" customHeight="1">
      <c r="F420" s="11"/>
    </row>
    <row r="421" ht="12.75" customHeight="1">
      <c r="F421" s="11"/>
    </row>
    <row r="422" ht="12.75" customHeight="1">
      <c r="F422" s="11"/>
    </row>
    <row r="423" ht="12.75" customHeight="1">
      <c r="F423" s="11"/>
    </row>
    <row r="424" ht="12.75" customHeight="1">
      <c r="F424" s="11"/>
    </row>
    <row r="425" ht="12.75" customHeight="1">
      <c r="F425" s="11"/>
    </row>
    <row r="426" ht="12.75" customHeight="1">
      <c r="F426" s="11"/>
    </row>
    <row r="427" ht="12.75" customHeight="1">
      <c r="F427" s="11"/>
    </row>
    <row r="428" ht="12.75" customHeight="1">
      <c r="F428" s="11"/>
    </row>
    <row r="429" ht="12.75" customHeight="1">
      <c r="F429" s="11"/>
    </row>
    <row r="430" ht="12.75" customHeight="1">
      <c r="F430" s="11"/>
    </row>
    <row r="431" ht="12.75" customHeight="1">
      <c r="F431" s="11"/>
    </row>
    <row r="432" ht="12.75" customHeight="1">
      <c r="F432" s="11"/>
    </row>
    <row r="433" ht="12.75" customHeight="1">
      <c r="F433" s="11"/>
    </row>
    <row r="434" ht="12.75" customHeight="1">
      <c r="F434" s="11"/>
    </row>
    <row r="435" ht="12.75" customHeight="1">
      <c r="F435" s="11"/>
    </row>
    <row r="436" ht="12.75" customHeight="1">
      <c r="F436" s="11"/>
    </row>
    <row r="437" ht="12.75" customHeight="1">
      <c r="F437" s="11"/>
    </row>
    <row r="438" ht="12.75" customHeight="1">
      <c r="F438" s="11"/>
    </row>
    <row r="439" ht="12.75" customHeight="1">
      <c r="F439" s="11"/>
    </row>
    <row r="440" ht="12.75" customHeight="1">
      <c r="F440" s="11"/>
    </row>
    <row r="441" ht="12.75" customHeight="1">
      <c r="F441" s="11"/>
    </row>
    <row r="442" ht="12.75" customHeight="1">
      <c r="F442" s="11"/>
    </row>
    <row r="443" ht="12.75" customHeight="1">
      <c r="F443" s="11"/>
    </row>
    <row r="444" ht="12.75" customHeight="1">
      <c r="F444" s="11"/>
    </row>
    <row r="445" ht="12.75" customHeight="1">
      <c r="F445" s="11"/>
    </row>
    <row r="446" ht="12.75" customHeight="1">
      <c r="F446" s="11"/>
    </row>
    <row r="447" ht="12.75" customHeight="1">
      <c r="F447" s="11"/>
    </row>
    <row r="448" ht="12.75" customHeight="1">
      <c r="F448" s="11"/>
    </row>
    <row r="449" ht="12.75" customHeight="1">
      <c r="F449" s="11"/>
    </row>
    <row r="450" ht="12.75" customHeight="1">
      <c r="F450" s="11"/>
    </row>
    <row r="451" ht="12.75" customHeight="1">
      <c r="F451" s="11"/>
    </row>
    <row r="452" ht="12.75" customHeight="1">
      <c r="F452" s="11"/>
    </row>
    <row r="453" ht="12.75" customHeight="1">
      <c r="F453" s="11"/>
    </row>
    <row r="454" ht="12.75" customHeight="1">
      <c r="F454" s="11"/>
    </row>
    <row r="455" ht="12.75" customHeight="1">
      <c r="F455" s="11"/>
    </row>
    <row r="456" ht="12.75" customHeight="1">
      <c r="F456" s="11"/>
    </row>
    <row r="457" ht="12.75" customHeight="1">
      <c r="F457" s="11"/>
    </row>
    <row r="458" ht="12.75" customHeight="1">
      <c r="F458" s="11"/>
    </row>
    <row r="459" ht="12.75" customHeight="1">
      <c r="F459" s="11"/>
    </row>
    <row r="460" ht="12.75" customHeight="1">
      <c r="F460" s="11"/>
    </row>
    <row r="461" ht="12.75" customHeight="1">
      <c r="F461" s="11"/>
    </row>
    <row r="462" ht="12.75" customHeight="1">
      <c r="F462" s="11"/>
    </row>
    <row r="463" ht="12.75" customHeight="1">
      <c r="F463" s="11"/>
    </row>
    <row r="464" ht="12.75" customHeight="1">
      <c r="F464" s="11"/>
    </row>
    <row r="465" ht="12.75" customHeight="1">
      <c r="F465" s="11"/>
    </row>
    <row r="466" ht="12.75" customHeight="1">
      <c r="F466" s="11"/>
    </row>
    <row r="467" ht="12.75" customHeight="1">
      <c r="F467" s="11"/>
    </row>
    <row r="468" ht="12.75" customHeight="1">
      <c r="F468" s="11"/>
    </row>
    <row r="469" ht="12.75" customHeight="1">
      <c r="F469" s="11"/>
    </row>
    <row r="470" ht="12.75" customHeight="1">
      <c r="F470" s="11"/>
    </row>
    <row r="471" ht="12.75" customHeight="1">
      <c r="F471" s="11"/>
    </row>
    <row r="472" ht="12.75" customHeight="1">
      <c r="F472" s="11"/>
    </row>
    <row r="473" ht="12.75" customHeight="1">
      <c r="F473" s="11"/>
    </row>
    <row r="474" ht="12.75" customHeight="1">
      <c r="F474" s="11"/>
    </row>
    <row r="475" ht="12.75" customHeight="1">
      <c r="F475" s="11"/>
    </row>
    <row r="476" ht="12.75" customHeight="1">
      <c r="F476" s="11"/>
    </row>
    <row r="477" ht="12.75" customHeight="1">
      <c r="F477" s="11"/>
    </row>
    <row r="478" ht="12.75" customHeight="1">
      <c r="F478" s="11"/>
    </row>
    <row r="479" ht="12.75" customHeight="1">
      <c r="F479" s="11"/>
    </row>
    <row r="480" ht="12.75" customHeight="1">
      <c r="F480" s="11"/>
    </row>
    <row r="481" ht="12.75" customHeight="1">
      <c r="F481" s="11"/>
    </row>
    <row r="482" ht="12.75" customHeight="1">
      <c r="F482" s="11"/>
    </row>
    <row r="483" ht="12.75" customHeight="1">
      <c r="F483" s="11"/>
    </row>
    <row r="484" ht="12.75" customHeight="1">
      <c r="F484" s="11"/>
    </row>
    <row r="485" ht="12.75" customHeight="1">
      <c r="F485" s="11"/>
    </row>
    <row r="486" ht="12.75" customHeight="1">
      <c r="F486" s="11"/>
    </row>
    <row r="487" ht="12.75" customHeight="1">
      <c r="F487" s="11"/>
    </row>
    <row r="488" ht="12.75" customHeight="1">
      <c r="F488" s="11"/>
    </row>
    <row r="489" ht="12.75" customHeight="1">
      <c r="F489" s="11"/>
    </row>
    <row r="490" ht="12.75" customHeight="1">
      <c r="F490" s="11"/>
    </row>
    <row r="491" ht="12.75" customHeight="1">
      <c r="F491" s="11"/>
    </row>
    <row r="492" ht="12.75" customHeight="1">
      <c r="F492" s="11"/>
    </row>
    <row r="493" ht="12.75" customHeight="1">
      <c r="F493" s="11"/>
    </row>
    <row r="494" ht="12.75" customHeight="1">
      <c r="F494" s="11"/>
    </row>
    <row r="495" ht="12.75" customHeight="1">
      <c r="F495" s="11"/>
    </row>
    <row r="496" ht="12.75" customHeight="1">
      <c r="F496" s="11"/>
    </row>
    <row r="497" ht="12.75" customHeight="1">
      <c r="F497" s="11"/>
    </row>
    <row r="498" ht="12.75" customHeight="1">
      <c r="F498" s="11"/>
    </row>
    <row r="499" ht="12.75" customHeight="1">
      <c r="F499" s="11"/>
    </row>
    <row r="500" ht="12.75" customHeight="1">
      <c r="F500" s="11"/>
    </row>
    <row r="501" ht="12.75" customHeight="1">
      <c r="F501" s="11"/>
    </row>
    <row r="502" ht="12.75" customHeight="1">
      <c r="F502" s="11"/>
    </row>
    <row r="503" ht="12.75" customHeight="1">
      <c r="F503" s="11"/>
    </row>
    <row r="504" ht="12.75" customHeight="1">
      <c r="F504" s="11"/>
    </row>
    <row r="505" ht="12.75" customHeight="1">
      <c r="F505" s="11"/>
    </row>
    <row r="506" ht="12.75" customHeight="1">
      <c r="F506" s="11"/>
    </row>
    <row r="507" ht="12.75" customHeight="1">
      <c r="F507" s="11"/>
    </row>
    <row r="508" ht="12.75" customHeight="1">
      <c r="F508" s="11"/>
    </row>
    <row r="509" ht="12.75" customHeight="1">
      <c r="F509" s="11"/>
    </row>
    <row r="510" ht="12.75" customHeight="1">
      <c r="F510" s="11"/>
    </row>
    <row r="511" ht="12.75" customHeight="1">
      <c r="F511" s="11"/>
    </row>
    <row r="512" ht="12.75" customHeight="1">
      <c r="F512" s="11"/>
    </row>
    <row r="513" ht="12.75" customHeight="1">
      <c r="F513" s="11"/>
    </row>
    <row r="514" ht="12.75" customHeight="1">
      <c r="F514" s="11"/>
    </row>
    <row r="515" ht="12.75" customHeight="1">
      <c r="F515" s="11"/>
    </row>
    <row r="516" ht="12.75" customHeight="1">
      <c r="F516" s="11"/>
    </row>
    <row r="517" ht="12.75" customHeight="1">
      <c r="F517" s="11"/>
    </row>
    <row r="518" ht="12.75" customHeight="1">
      <c r="F518" s="11"/>
    </row>
    <row r="519" ht="12.75" customHeight="1">
      <c r="F519" s="11"/>
    </row>
    <row r="520" ht="12.75" customHeight="1">
      <c r="F520" s="11"/>
    </row>
    <row r="521" ht="12.75" customHeight="1">
      <c r="F521" s="11"/>
    </row>
    <row r="522" ht="12.75" customHeight="1">
      <c r="F522" s="11"/>
    </row>
    <row r="523" ht="12.75" customHeight="1">
      <c r="F523" s="11"/>
    </row>
    <row r="524" ht="12.75" customHeight="1">
      <c r="F524" s="11"/>
    </row>
    <row r="525" ht="12.75" customHeight="1">
      <c r="F525" s="11"/>
    </row>
    <row r="526" ht="12.75" customHeight="1">
      <c r="F526" s="11"/>
    </row>
    <row r="527" ht="12.75" customHeight="1">
      <c r="F527" s="11"/>
    </row>
    <row r="528" ht="12.75" customHeight="1">
      <c r="F528" s="11"/>
    </row>
    <row r="529" ht="12.75" customHeight="1">
      <c r="F529" s="11"/>
    </row>
    <row r="530" ht="12.75" customHeight="1">
      <c r="F530" s="11"/>
    </row>
    <row r="531" ht="12.75" customHeight="1">
      <c r="F531" s="11"/>
    </row>
    <row r="532" ht="12.75" customHeight="1">
      <c r="F532" s="11"/>
    </row>
    <row r="533" ht="12.75" customHeight="1">
      <c r="F533" s="11"/>
    </row>
    <row r="534" ht="12.75" customHeight="1">
      <c r="F534" s="11"/>
    </row>
    <row r="535" ht="12.75" customHeight="1">
      <c r="F535" s="11"/>
    </row>
    <row r="536" ht="12.75" customHeight="1">
      <c r="F536" s="11"/>
    </row>
    <row r="537" ht="12.75" customHeight="1">
      <c r="F537" s="11"/>
    </row>
    <row r="538" ht="12.75" customHeight="1">
      <c r="F538" s="11"/>
    </row>
    <row r="539" ht="12.75" customHeight="1">
      <c r="F539" s="11"/>
    </row>
    <row r="540" ht="12.75" customHeight="1">
      <c r="F540" s="11"/>
    </row>
    <row r="541" ht="12.75" customHeight="1">
      <c r="F541" s="11"/>
    </row>
    <row r="542" ht="12.75" customHeight="1">
      <c r="F542" s="11"/>
    </row>
    <row r="543" ht="12.75" customHeight="1">
      <c r="F543" s="11"/>
    </row>
    <row r="544" ht="12.75" customHeight="1">
      <c r="F544" s="11"/>
    </row>
    <row r="545" ht="12.75" customHeight="1">
      <c r="F545" s="11"/>
    </row>
    <row r="546" ht="12.75" customHeight="1">
      <c r="F546" s="11"/>
    </row>
    <row r="547" ht="12.75" customHeight="1">
      <c r="F547" s="11"/>
    </row>
    <row r="548" ht="12.75" customHeight="1">
      <c r="F548" s="11"/>
    </row>
    <row r="549" ht="12.75" customHeight="1">
      <c r="F549" s="11"/>
    </row>
    <row r="550" ht="12.75" customHeight="1">
      <c r="F550" s="11"/>
    </row>
    <row r="551" ht="12.75" customHeight="1">
      <c r="F551" s="11"/>
    </row>
    <row r="552" ht="12.75" customHeight="1">
      <c r="F552" s="11"/>
    </row>
    <row r="553" ht="12.75" customHeight="1">
      <c r="F553" s="11"/>
    </row>
    <row r="554" ht="12.75" customHeight="1">
      <c r="F554" s="11"/>
    </row>
    <row r="555" ht="12.75" customHeight="1">
      <c r="F555" s="11"/>
    </row>
    <row r="556" ht="12.75" customHeight="1">
      <c r="F556" s="11"/>
    </row>
    <row r="557" ht="12.75" customHeight="1">
      <c r="F557" s="11"/>
    </row>
    <row r="558" ht="12.75" customHeight="1">
      <c r="F558" s="11"/>
    </row>
    <row r="559" ht="12.75" customHeight="1">
      <c r="F559" s="11"/>
    </row>
    <row r="560" ht="12.75" customHeight="1">
      <c r="F560" s="11"/>
    </row>
    <row r="561" ht="12.75" customHeight="1">
      <c r="F561" s="11"/>
    </row>
    <row r="562" ht="12.75" customHeight="1">
      <c r="F562" s="11"/>
    </row>
    <row r="563" ht="12.75" customHeight="1">
      <c r="F563" s="11"/>
    </row>
    <row r="564" ht="12.75" customHeight="1">
      <c r="F564" s="11"/>
    </row>
    <row r="565" ht="12.75" customHeight="1">
      <c r="F565" s="11"/>
    </row>
    <row r="566" ht="12.75" customHeight="1">
      <c r="F566" s="11"/>
    </row>
    <row r="567" ht="12.75" customHeight="1">
      <c r="F567" s="11"/>
    </row>
    <row r="568" ht="12.75" customHeight="1">
      <c r="F568" s="11"/>
    </row>
    <row r="569" ht="12.75" customHeight="1">
      <c r="F569" s="11"/>
    </row>
    <row r="570" ht="12.75" customHeight="1">
      <c r="F570" s="11"/>
    </row>
    <row r="571" ht="12.75" customHeight="1">
      <c r="F571" s="11"/>
    </row>
    <row r="572" ht="12.75" customHeight="1">
      <c r="F572" s="11"/>
    </row>
    <row r="573" ht="12.75" customHeight="1">
      <c r="F573" s="11"/>
    </row>
    <row r="574" ht="12.75" customHeight="1">
      <c r="F574" s="11"/>
    </row>
    <row r="575" ht="12.75" customHeight="1">
      <c r="F575" s="11"/>
    </row>
    <row r="576" ht="12.75" customHeight="1">
      <c r="F576" s="11"/>
    </row>
    <row r="577" ht="12.75" customHeight="1">
      <c r="F577" s="11"/>
    </row>
    <row r="578" ht="12.75" customHeight="1">
      <c r="F578" s="11"/>
    </row>
    <row r="579" ht="12.75" customHeight="1">
      <c r="F579" s="11"/>
    </row>
    <row r="580" ht="12.75" customHeight="1">
      <c r="F580" s="11"/>
    </row>
    <row r="581" ht="12.75" customHeight="1">
      <c r="F581" s="11"/>
    </row>
    <row r="582" ht="12.75" customHeight="1">
      <c r="F582" s="11"/>
    </row>
    <row r="583" ht="12.75" customHeight="1">
      <c r="F583" s="11"/>
    </row>
    <row r="584" ht="12.75" customHeight="1">
      <c r="F584" s="11"/>
    </row>
    <row r="585" ht="12.75" customHeight="1">
      <c r="F585" s="11"/>
    </row>
    <row r="586" ht="12.75" customHeight="1">
      <c r="F586" s="11"/>
    </row>
    <row r="587" ht="12.75" customHeight="1">
      <c r="F587" s="11"/>
    </row>
    <row r="588" ht="12.75" customHeight="1">
      <c r="F588" s="11"/>
    </row>
    <row r="589" ht="12.75" customHeight="1">
      <c r="F589" s="11"/>
    </row>
    <row r="590" ht="12.75" customHeight="1">
      <c r="F590" s="11"/>
    </row>
    <row r="591" ht="12.75" customHeight="1">
      <c r="F591" s="11"/>
    </row>
    <row r="592" ht="12.75" customHeight="1">
      <c r="F592" s="11"/>
    </row>
    <row r="593" ht="12.75" customHeight="1">
      <c r="F593" s="11"/>
    </row>
    <row r="594" ht="12.75" customHeight="1">
      <c r="F594" s="11"/>
    </row>
    <row r="595" ht="12.75" customHeight="1">
      <c r="F595" s="11"/>
    </row>
    <row r="596" ht="12.75" customHeight="1">
      <c r="F596" s="11"/>
    </row>
    <row r="597" ht="12.75" customHeight="1">
      <c r="F597" s="11"/>
    </row>
    <row r="598" ht="12.75" customHeight="1">
      <c r="F598" s="11"/>
    </row>
    <row r="599" ht="12.75" customHeight="1">
      <c r="F599" s="11"/>
    </row>
    <row r="600" ht="12.75" customHeight="1">
      <c r="F600" s="11"/>
    </row>
    <row r="601" ht="12.75" customHeight="1">
      <c r="F601" s="11"/>
    </row>
    <row r="602" ht="12.75" customHeight="1">
      <c r="F602" s="11"/>
    </row>
    <row r="603" ht="12.75" customHeight="1">
      <c r="F603" s="11"/>
    </row>
    <row r="604" ht="12.75" customHeight="1">
      <c r="F604" s="11"/>
    </row>
    <row r="605" ht="12.75" customHeight="1">
      <c r="F605" s="11"/>
    </row>
    <row r="606" ht="12.75" customHeight="1">
      <c r="F606" s="11"/>
    </row>
    <row r="607" ht="12.75" customHeight="1">
      <c r="F607" s="11"/>
    </row>
    <row r="608" ht="12.75" customHeight="1">
      <c r="F608" s="11"/>
    </row>
    <row r="609" ht="12.75" customHeight="1">
      <c r="F609" s="11"/>
    </row>
    <row r="610" ht="12.75" customHeight="1">
      <c r="F610" s="11"/>
    </row>
    <row r="611" ht="12.75" customHeight="1">
      <c r="F611" s="11"/>
    </row>
    <row r="612" ht="12.75" customHeight="1">
      <c r="F612" s="11"/>
    </row>
    <row r="613" ht="12.75" customHeight="1">
      <c r="F613" s="11"/>
    </row>
    <row r="614" ht="12.75" customHeight="1">
      <c r="F614" s="11"/>
    </row>
    <row r="615" ht="12.75" customHeight="1">
      <c r="F615" s="11"/>
    </row>
    <row r="616" ht="12.75" customHeight="1">
      <c r="F616" s="11"/>
    </row>
    <row r="617" ht="12.75" customHeight="1">
      <c r="F617" s="11"/>
    </row>
    <row r="618" ht="12.75" customHeight="1">
      <c r="F618" s="11"/>
    </row>
    <row r="619" ht="12.75" customHeight="1">
      <c r="F619" s="11"/>
    </row>
    <row r="620" ht="12.75" customHeight="1">
      <c r="F620" s="11"/>
    </row>
    <row r="621" ht="12.75" customHeight="1">
      <c r="F621" s="11"/>
    </row>
    <row r="622" ht="12.75" customHeight="1">
      <c r="F622" s="11"/>
    </row>
    <row r="623" ht="12.75" customHeight="1">
      <c r="F623" s="11"/>
    </row>
    <row r="624" ht="12.75" customHeight="1">
      <c r="F624" s="11"/>
    </row>
    <row r="625" ht="12.75" customHeight="1">
      <c r="F625" s="11"/>
    </row>
    <row r="626" ht="12.75" customHeight="1">
      <c r="F626" s="11"/>
    </row>
    <row r="627" ht="12.75" customHeight="1">
      <c r="F627" s="11"/>
    </row>
    <row r="628" ht="12.75" customHeight="1">
      <c r="F628" s="11"/>
    </row>
    <row r="629" ht="12.75" customHeight="1">
      <c r="F629" s="11"/>
    </row>
    <row r="630" ht="12.75" customHeight="1">
      <c r="F630" s="11"/>
    </row>
    <row r="631" ht="12.75" customHeight="1">
      <c r="F631" s="11"/>
    </row>
    <row r="632" ht="12.75" customHeight="1">
      <c r="F632" s="11"/>
    </row>
    <row r="633" ht="12.75" customHeight="1">
      <c r="F633" s="11"/>
    </row>
    <row r="634" ht="12.75" customHeight="1">
      <c r="F634" s="11"/>
    </row>
    <row r="635" ht="12.75" customHeight="1">
      <c r="F635" s="11"/>
    </row>
    <row r="636" ht="12.75" customHeight="1">
      <c r="F636" s="11"/>
    </row>
    <row r="637" ht="12.75" customHeight="1">
      <c r="F637" s="11"/>
    </row>
    <row r="638" ht="12.75" customHeight="1">
      <c r="F638" s="11"/>
    </row>
    <row r="639" ht="12.75" customHeight="1">
      <c r="F639" s="11"/>
    </row>
    <row r="640" ht="12.75" customHeight="1">
      <c r="F640" s="11"/>
    </row>
    <row r="641" ht="12.75" customHeight="1">
      <c r="F641" s="11"/>
    </row>
    <row r="642" ht="12.75" customHeight="1">
      <c r="F642" s="11"/>
    </row>
    <row r="643" ht="12.75" customHeight="1">
      <c r="F643" s="11"/>
    </row>
    <row r="644" ht="12.75" customHeight="1">
      <c r="F644" s="11"/>
    </row>
    <row r="645" ht="12.75" customHeight="1">
      <c r="F645" s="11"/>
    </row>
    <row r="646" ht="12.75" customHeight="1">
      <c r="F646" s="11"/>
    </row>
    <row r="647" ht="12.75" customHeight="1">
      <c r="F647" s="11"/>
    </row>
    <row r="648" ht="12.75" customHeight="1">
      <c r="F648" s="11"/>
    </row>
    <row r="649" ht="12.75" customHeight="1">
      <c r="F649" s="11"/>
    </row>
    <row r="650" ht="12.75" customHeight="1">
      <c r="F650" s="11"/>
    </row>
    <row r="651" ht="12.75" customHeight="1">
      <c r="F651" s="11"/>
    </row>
    <row r="652" ht="12.75" customHeight="1">
      <c r="F652" s="11"/>
    </row>
    <row r="653" ht="12.75" customHeight="1">
      <c r="F653" s="11"/>
    </row>
    <row r="654" ht="12.75" customHeight="1">
      <c r="F654" s="11"/>
    </row>
    <row r="655" ht="12.75" customHeight="1">
      <c r="F655" s="11"/>
    </row>
    <row r="656" ht="12.75" customHeight="1">
      <c r="F656" s="11"/>
    </row>
    <row r="657" ht="12.75" customHeight="1">
      <c r="F657" s="11"/>
    </row>
    <row r="658" ht="12.75" customHeight="1">
      <c r="F658" s="11"/>
    </row>
    <row r="659" ht="12.75" customHeight="1">
      <c r="F659" s="11"/>
    </row>
    <row r="660" ht="12.75" customHeight="1">
      <c r="F660" s="11"/>
    </row>
    <row r="661" ht="12.75" customHeight="1">
      <c r="F661" s="11"/>
    </row>
    <row r="662" ht="12.75" customHeight="1">
      <c r="F662" s="11"/>
    </row>
    <row r="663" ht="12.75" customHeight="1">
      <c r="F663" s="11"/>
    </row>
    <row r="664" ht="12.75" customHeight="1">
      <c r="F664" s="11"/>
    </row>
    <row r="665" ht="12.75" customHeight="1">
      <c r="F665" s="11"/>
    </row>
    <row r="666" ht="12.75" customHeight="1">
      <c r="F666" s="11"/>
    </row>
    <row r="667" ht="12.75" customHeight="1">
      <c r="F667" s="11"/>
    </row>
    <row r="668" ht="12.75" customHeight="1">
      <c r="F668" s="11"/>
    </row>
    <row r="669" ht="12.75" customHeight="1">
      <c r="F669" s="11"/>
    </row>
    <row r="670" ht="12.75" customHeight="1">
      <c r="F670" s="11"/>
    </row>
    <row r="671" ht="12.75" customHeight="1">
      <c r="F671" s="11"/>
    </row>
    <row r="672" ht="12.75" customHeight="1">
      <c r="F672" s="11"/>
    </row>
    <row r="673" ht="12.75" customHeight="1">
      <c r="F673" s="11"/>
    </row>
    <row r="674" ht="12.75" customHeight="1">
      <c r="F674" s="11"/>
    </row>
    <row r="675" ht="12.75" customHeight="1">
      <c r="F675" s="11"/>
    </row>
    <row r="676" ht="12.75" customHeight="1">
      <c r="F676" s="11"/>
    </row>
    <row r="677" ht="12.75" customHeight="1">
      <c r="F677" s="11"/>
    </row>
    <row r="678" ht="12.75" customHeight="1">
      <c r="F678" s="11"/>
    </row>
    <row r="679" ht="12.75" customHeight="1">
      <c r="F679" s="11"/>
    </row>
    <row r="680" ht="12.75" customHeight="1">
      <c r="F680" s="11"/>
    </row>
    <row r="681" ht="12.75" customHeight="1">
      <c r="F681" s="11"/>
    </row>
    <row r="682" ht="12.75" customHeight="1">
      <c r="F682" s="11"/>
    </row>
    <row r="683" ht="12.75" customHeight="1">
      <c r="F683" s="11"/>
    </row>
    <row r="684" ht="12.75" customHeight="1">
      <c r="F684" s="11"/>
    </row>
    <row r="685" ht="12.75" customHeight="1">
      <c r="F685" s="11"/>
    </row>
    <row r="686" ht="12.75" customHeight="1">
      <c r="F686" s="11"/>
    </row>
    <row r="687" ht="12.75" customHeight="1">
      <c r="F687" s="11"/>
    </row>
    <row r="688" ht="12.75" customHeight="1">
      <c r="F688" s="11"/>
    </row>
    <row r="689" ht="12.75" customHeight="1">
      <c r="F689" s="11"/>
    </row>
    <row r="690" ht="12.75" customHeight="1">
      <c r="F690" s="11"/>
    </row>
    <row r="691" ht="12.75" customHeight="1">
      <c r="F691" s="11"/>
    </row>
    <row r="692" ht="12.75" customHeight="1">
      <c r="F692" s="11"/>
    </row>
    <row r="693" ht="12.75" customHeight="1">
      <c r="F693" s="11"/>
    </row>
    <row r="694" ht="12.75" customHeight="1">
      <c r="F694" s="11"/>
    </row>
    <row r="695" ht="12.75" customHeight="1">
      <c r="F695" s="11"/>
    </row>
    <row r="696" ht="12.75" customHeight="1">
      <c r="F696" s="11"/>
    </row>
    <row r="697" ht="12.75" customHeight="1">
      <c r="F697" s="11"/>
    </row>
    <row r="698" ht="12.75" customHeight="1">
      <c r="F698" s="11"/>
    </row>
    <row r="699" ht="12.75" customHeight="1">
      <c r="F699" s="11"/>
    </row>
    <row r="700" ht="12.75" customHeight="1">
      <c r="F700" s="11"/>
    </row>
    <row r="701" ht="12.75" customHeight="1">
      <c r="F701" s="11"/>
    </row>
    <row r="702" ht="12.75" customHeight="1">
      <c r="F702" s="11"/>
    </row>
    <row r="703" ht="12.75" customHeight="1">
      <c r="F703" s="11"/>
    </row>
    <row r="704" ht="12.75" customHeight="1">
      <c r="F704" s="11"/>
    </row>
    <row r="705" ht="12.75" customHeight="1">
      <c r="F705" s="11"/>
    </row>
    <row r="706" ht="12.75" customHeight="1">
      <c r="F706" s="11"/>
    </row>
    <row r="707" ht="12.75" customHeight="1">
      <c r="F707" s="11"/>
    </row>
    <row r="708" ht="12.75" customHeight="1">
      <c r="F708" s="11"/>
    </row>
    <row r="709" ht="12.75" customHeight="1">
      <c r="F709" s="11"/>
    </row>
    <row r="710" ht="12.75" customHeight="1">
      <c r="F710" s="11"/>
    </row>
    <row r="711" ht="12.75" customHeight="1">
      <c r="F711" s="11"/>
    </row>
    <row r="712" ht="12.75" customHeight="1">
      <c r="F712" s="11"/>
    </row>
    <row r="713" ht="12.75" customHeight="1">
      <c r="F713" s="11"/>
    </row>
    <row r="714" ht="12.75" customHeight="1">
      <c r="F714" s="11"/>
    </row>
    <row r="715" ht="12.75" customHeight="1">
      <c r="F715" s="11"/>
    </row>
    <row r="716" ht="12.75" customHeight="1">
      <c r="F716" s="11"/>
    </row>
    <row r="717" ht="12.75" customHeight="1">
      <c r="F717" s="11"/>
    </row>
    <row r="718" ht="12.75" customHeight="1">
      <c r="F718" s="11"/>
    </row>
    <row r="719" ht="12.75" customHeight="1">
      <c r="F719" s="11"/>
    </row>
    <row r="720" ht="12.75" customHeight="1">
      <c r="F720" s="11"/>
    </row>
    <row r="721" ht="12.75" customHeight="1">
      <c r="F721" s="11"/>
    </row>
    <row r="722" ht="12.75" customHeight="1">
      <c r="F722" s="11"/>
    </row>
    <row r="723" ht="12.75" customHeight="1">
      <c r="F723" s="11"/>
    </row>
    <row r="724" ht="12.75" customHeight="1">
      <c r="F724" s="11"/>
    </row>
    <row r="725" ht="12.75" customHeight="1">
      <c r="F725" s="11"/>
    </row>
    <row r="726" ht="12.75" customHeight="1">
      <c r="F726" s="11"/>
    </row>
    <row r="727" ht="12.75" customHeight="1">
      <c r="F727" s="11"/>
    </row>
    <row r="728" ht="12.75" customHeight="1">
      <c r="F728" s="11"/>
    </row>
    <row r="729" ht="12.75" customHeight="1">
      <c r="F729" s="11"/>
    </row>
    <row r="730" ht="12.75" customHeight="1">
      <c r="F730" s="11"/>
    </row>
    <row r="731" ht="12.75" customHeight="1">
      <c r="F731" s="11"/>
    </row>
    <row r="732" ht="12.75" customHeight="1">
      <c r="F732" s="11"/>
    </row>
    <row r="733" ht="12.75" customHeight="1">
      <c r="F733" s="11"/>
    </row>
    <row r="734" ht="12.75" customHeight="1">
      <c r="F734" s="11"/>
    </row>
    <row r="735" ht="12.75" customHeight="1">
      <c r="F735" s="11"/>
    </row>
    <row r="736" ht="12.75" customHeight="1">
      <c r="F736" s="11"/>
    </row>
    <row r="737" ht="12.75" customHeight="1">
      <c r="F737" s="11"/>
    </row>
    <row r="738" ht="12.75" customHeight="1">
      <c r="F738" s="11"/>
    </row>
    <row r="739" ht="12.75" customHeight="1">
      <c r="F739" s="11"/>
    </row>
    <row r="740" ht="12.75" customHeight="1">
      <c r="F740" s="11"/>
    </row>
    <row r="741" ht="12.75" customHeight="1">
      <c r="F741" s="11"/>
    </row>
    <row r="742" ht="12.75" customHeight="1">
      <c r="F742" s="11"/>
    </row>
    <row r="743" ht="12.75" customHeight="1">
      <c r="F743" s="11"/>
    </row>
    <row r="744" ht="12.75" customHeight="1">
      <c r="F744" s="11"/>
    </row>
    <row r="745" ht="12.75" customHeight="1">
      <c r="F745" s="11"/>
    </row>
    <row r="746" ht="12.75" customHeight="1">
      <c r="F746" s="11"/>
    </row>
    <row r="747" ht="12.75" customHeight="1">
      <c r="F747" s="11"/>
    </row>
    <row r="748" ht="12.75" customHeight="1">
      <c r="F748" s="11"/>
    </row>
    <row r="749" ht="12.75" customHeight="1">
      <c r="F749" s="11"/>
    </row>
    <row r="750" ht="12.75" customHeight="1">
      <c r="F750" s="11"/>
    </row>
    <row r="751" ht="12.75" customHeight="1">
      <c r="F751" s="11"/>
    </row>
    <row r="752" ht="12.75" customHeight="1">
      <c r="F752" s="11"/>
    </row>
    <row r="753" ht="12.75" customHeight="1">
      <c r="F753" s="11"/>
    </row>
    <row r="754" ht="12.75" customHeight="1">
      <c r="F754" s="11"/>
    </row>
    <row r="755" ht="12.75" customHeight="1">
      <c r="F755" s="11"/>
    </row>
    <row r="756" ht="12.75" customHeight="1">
      <c r="F756" s="11"/>
    </row>
    <row r="757" ht="12.75" customHeight="1">
      <c r="F757" s="11"/>
    </row>
    <row r="758" ht="12.75" customHeight="1">
      <c r="F758" s="11"/>
    </row>
    <row r="759" ht="12.75" customHeight="1">
      <c r="F759" s="11"/>
    </row>
    <row r="760" ht="12.75" customHeight="1">
      <c r="F760" s="11"/>
    </row>
    <row r="761" ht="12.75" customHeight="1">
      <c r="F761" s="11"/>
    </row>
    <row r="762" ht="12.75" customHeight="1">
      <c r="F762" s="11"/>
    </row>
    <row r="763" ht="12.75" customHeight="1">
      <c r="F763" s="11"/>
    </row>
    <row r="764" ht="12.75" customHeight="1">
      <c r="F764" s="11"/>
    </row>
    <row r="765" ht="12.75" customHeight="1">
      <c r="F765" s="11"/>
    </row>
    <row r="766" ht="12.75" customHeight="1">
      <c r="F766" s="11"/>
    </row>
    <row r="767" ht="12.75" customHeight="1">
      <c r="F767" s="11"/>
    </row>
    <row r="768" ht="12.75" customHeight="1">
      <c r="F768" s="11"/>
    </row>
    <row r="769" ht="12.75" customHeight="1">
      <c r="F769" s="11"/>
    </row>
    <row r="770" ht="12.75" customHeight="1">
      <c r="F770" s="11"/>
    </row>
    <row r="771" ht="12.75" customHeight="1">
      <c r="F771" s="11"/>
    </row>
    <row r="772" ht="12.75" customHeight="1">
      <c r="F772" s="11"/>
    </row>
    <row r="773" ht="12.75" customHeight="1">
      <c r="F773" s="11"/>
    </row>
    <row r="774" ht="12.75" customHeight="1">
      <c r="F774" s="11"/>
    </row>
    <row r="775" ht="12.75" customHeight="1">
      <c r="F775" s="11"/>
    </row>
    <row r="776" ht="12.75" customHeight="1">
      <c r="F776" s="11"/>
    </row>
    <row r="777" ht="12.75" customHeight="1">
      <c r="F777" s="11"/>
    </row>
    <row r="778" ht="12.75" customHeight="1">
      <c r="F778" s="11"/>
    </row>
    <row r="779" ht="12.75" customHeight="1">
      <c r="F779" s="11"/>
    </row>
    <row r="780" ht="12.75" customHeight="1">
      <c r="F780" s="11"/>
    </row>
    <row r="781" ht="12.75" customHeight="1">
      <c r="F781" s="11"/>
    </row>
    <row r="782" ht="12.75" customHeight="1">
      <c r="F782" s="11"/>
    </row>
    <row r="783" ht="12.75" customHeight="1">
      <c r="F783" s="11"/>
    </row>
    <row r="784" ht="12.75" customHeight="1">
      <c r="F784" s="11"/>
    </row>
    <row r="785" ht="12.75" customHeight="1">
      <c r="F785" s="11"/>
    </row>
    <row r="786" ht="12.75" customHeight="1">
      <c r="F786" s="11"/>
    </row>
    <row r="787" ht="12.75" customHeight="1">
      <c r="F787" s="11"/>
    </row>
    <row r="788" ht="12.75" customHeight="1">
      <c r="F788" s="11"/>
    </row>
    <row r="789" ht="12.75" customHeight="1">
      <c r="F789" s="11"/>
    </row>
    <row r="790" ht="12.75" customHeight="1">
      <c r="F790" s="11"/>
    </row>
    <row r="791" ht="12.75" customHeight="1">
      <c r="F791" s="11"/>
    </row>
    <row r="792" ht="12.75" customHeight="1">
      <c r="F792" s="11"/>
    </row>
    <row r="793" ht="12.75" customHeight="1">
      <c r="F793" s="11"/>
    </row>
    <row r="794" ht="12.75" customHeight="1">
      <c r="F794" s="11"/>
    </row>
    <row r="795" ht="12.75" customHeight="1">
      <c r="F795" s="11"/>
    </row>
    <row r="796" ht="12.75" customHeight="1">
      <c r="F796" s="11"/>
    </row>
    <row r="797" ht="12.75" customHeight="1">
      <c r="F797" s="11"/>
    </row>
    <row r="798" ht="12.75" customHeight="1">
      <c r="F798" s="11"/>
    </row>
    <row r="799" ht="12.75" customHeight="1">
      <c r="F799" s="11"/>
    </row>
    <row r="800" ht="12.75" customHeight="1">
      <c r="F800" s="11"/>
    </row>
    <row r="801" ht="12.75" customHeight="1">
      <c r="F801" s="11"/>
    </row>
    <row r="802" ht="12.75" customHeight="1">
      <c r="F802" s="11"/>
    </row>
    <row r="803" ht="12.75" customHeight="1">
      <c r="F803" s="11"/>
    </row>
    <row r="804" ht="12.75" customHeight="1">
      <c r="F804" s="11"/>
    </row>
    <row r="805" ht="12.75" customHeight="1">
      <c r="F805" s="11"/>
    </row>
    <row r="806" ht="12.75" customHeight="1">
      <c r="F806" s="11"/>
    </row>
    <row r="807" ht="12.75" customHeight="1">
      <c r="F807" s="11"/>
    </row>
    <row r="808" ht="12.75" customHeight="1">
      <c r="F808" s="11"/>
    </row>
    <row r="809" ht="12.75" customHeight="1">
      <c r="F809" s="11"/>
    </row>
    <row r="810" ht="12.75" customHeight="1">
      <c r="F810" s="11"/>
    </row>
    <row r="811" ht="12.75" customHeight="1">
      <c r="F811" s="11"/>
    </row>
    <row r="812" ht="12.75" customHeight="1">
      <c r="F812" s="11"/>
    </row>
    <row r="813" ht="12.75" customHeight="1">
      <c r="F813" s="11"/>
    </row>
    <row r="814" ht="12.75" customHeight="1">
      <c r="F814" s="11"/>
    </row>
    <row r="815" ht="12.75" customHeight="1">
      <c r="F815" s="11"/>
    </row>
    <row r="816" ht="12.75" customHeight="1">
      <c r="F816" s="11"/>
    </row>
    <row r="817" ht="12.75" customHeight="1">
      <c r="F817" s="11"/>
    </row>
    <row r="818" ht="12.75" customHeight="1">
      <c r="F818" s="11"/>
    </row>
    <row r="819" ht="12.75" customHeight="1">
      <c r="F819" s="11"/>
    </row>
    <row r="820" ht="12.75" customHeight="1">
      <c r="F820" s="11"/>
    </row>
    <row r="821" ht="12.75" customHeight="1">
      <c r="F821" s="11"/>
    </row>
    <row r="822" ht="12.75" customHeight="1">
      <c r="F822" s="11"/>
    </row>
    <row r="823" ht="12.75" customHeight="1">
      <c r="F823" s="11"/>
    </row>
    <row r="824" ht="12.75" customHeight="1">
      <c r="F824" s="11"/>
    </row>
    <row r="825" ht="12.75" customHeight="1">
      <c r="F825" s="11"/>
    </row>
    <row r="826" ht="12.75" customHeight="1">
      <c r="F826" s="11"/>
    </row>
    <row r="827" ht="12.75" customHeight="1">
      <c r="F827" s="11"/>
    </row>
    <row r="828" ht="12.75" customHeight="1">
      <c r="F828" s="11"/>
    </row>
    <row r="829" ht="12.75" customHeight="1">
      <c r="F829" s="11"/>
    </row>
    <row r="830" ht="12.75" customHeight="1">
      <c r="F830" s="11"/>
    </row>
    <row r="831" ht="12.75" customHeight="1">
      <c r="F831" s="11"/>
    </row>
    <row r="832" ht="12.75" customHeight="1">
      <c r="F832" s="11"/>
    </row>
    <row r="833" ht="12.75" customHeight="1">
      <c r="F833" s="11"/>
    </row>
    <row r="834" ht="12.75" customHeight="1">
      <c r="F834" s="11"/>
    </row>
    <row r="835" ht="12.75" customHeight="1">
      <c r="F835" s="11"/>
    </row>
    <row r="836" ht="12.75" customHeight="1">
      <c r="F836" s="11"/>
    </row>
    <row r="837" ht="12.75" customHeight="1">
      <c r="F837" s="11"/>
    </row>
    <row r="838" ht="12.75" customHeight="1">
      <c r="F838" s="11"/>
    </row>
    <row r="839" ht="12.75" customHeight="1">
      <c r="F839" s="11"/>
    </row>
    <row r="840" ht="12.75" customHeight="1">
      <c r="F840" s="11"/>
    </row>
    <row r="841" ht="12.75" customHeight="1">
      <c r="F841" s="11"/>
    </row>
    <row r="842" ht="12.75" customHeight="1">
      <c r="F842" s="11"/>
    </row>
    <row r="843" ht="12.75" customHeight="1">
      <c r="F843" s="11"/>
    </row>
    <row r="844" ht="12.75" customHeight="1">
      <c r="F844" s="11"/>
    </row>
    <row r="845" ht="12.75" customHeight="1">
      <c r="F845" s="11"/>
    </row>
    <row r="846" ht="12.75" customHeight="1">
      <c r="F846" s="11"/>
    </row>
    <row r="847" ht="12.75" customHeight="1">
      <c r="F847" s="11"/>
    </row>
    <row r="848" ht="12.75" customHeight="1">
      <c r="F848" s="11"/>
    </row>
    <row r="849" ht="12.75" customHeight="1">
      <c r="F849" s="11"/>
    </row>
    <row r="850" ht="12.75" customHeight="1">
      <c r="F850" s="11"/>
    </row>
    <row r="851" ht="12.75" customHeight="1">
      <c r="F851" s="11"/>
    </row>
    <row r="852" ht="12.75" customHeight="1">
      <c r="F852" s="11"/>
    </row>
    <row r="853" ht="12.75" customHeight="1">
      <c r="F853" s="11"/>
    </row>
    <row r="854" ht="12.75" customHeight="1">
      <c r="F854" s="11"/>
    </row>
    <row r="855" ht="12.75" customHeight="1">
      <c r="F855" s="11"/>
    </row>
    <row r="856" ht="12.75" customHeight="1">
      <c r="F856" s="11"/>
    </row>
    <row r="857" ht="12.75" customHeight="1">
      <c r="F857" s="11"/>
    </row>
    <row r="858" ht="12.75" customHeight="1">
      <c r="F858" s="11"/>
    </row>
    <row r="859" ht="12.75" customHeight="1">
      <c r="F859" s="11"/>
    </row>
    <row r="860" ht="12.75" customHeight="1">
      <c r="F860" s="11"/>
    </row>
    <row r="861" ht="12.75" customHeight="1">
      <c r="F861" s="11"/>
    </row>
    <row r="862" ht="12.75" customHeight="1">
      <c r="F862" s="11"/>
    </row>
    <row r="863" ht="12.75" customHeight="1">
      <c r="F863" s="11"/>
    </row>
    <row r="864" ht="12.75" customHeight="1">
      <c r="F864" s="11"/>
    </row>
    <row r="865" ht="12.75" customHeight="1">
      <c r="F865" s="11"/>
    </row>
    <row r="866" ht="12.75" customHeight="1">
      <c r="F866" s="11"/>
    </row>
    <row r="867" ht="12.75" customHeight="1">
      <c r="F867" s="11"/>
    </row>
    <row r="868" ht="12.75" customHeight="1">
      <c r="F868" s="11"/>
    </row>
    <row r="869" ht="12.75" customHeight="1">
      <c r="F869" s="11"/>
    </row>
    <row r="870" ht="12.75" customHeight="1">
      <c r="F870" s="11"/>
    </row>
    <row r="871" ht="12.75" customHeight="1">
      <c r="F871" s="11"/>
    </row>
    <row r="872" ht="12.75" customHeight="1">
      <c r="F872" s="11"/>
    </row>
    <row r="873" ht="12.75" customHeight="1">
      <c r="F873" s="11"/>
    </row>
    <row r="874" ht="12.75" customHeight="1">
      <c r="F874" s="11"/>
    </row>
    <row r="875" ht="12.75" customHeight="1">
      <c r="F875" s="11"/>
    </row>
    <row r="876" ht="12.75" customHeight="1">
      <c r="F876" s="11"/>
    </row>
    <row r="877" ht="12.75" customHeight="1">
      <c r="F877" s="11"/>
    </row>
    <row r="878" ht="12.75" customHeight="1">
      <c r="F878" s="11"/>
    </row>
    <row r="879" ht="12.75" customHeight="1">
      <c r="F879" s="11"/>
    </row>
    <row r="880" ht="12.75" customHeight="1">
      <c r="F880" s="11"/>
    </row>
    <row r="881" ht="12.75" customHeight="1">
      <c r="F881" s="11"/>
    </row>
    <row r="882" ht="12.75" customHeight="1">
      <c r="F882" s="11"/>
    </row>
    <row r="883" ht="12.75" customHeight="1">
      <c r="F883" s="11"/>
    </row>
    <row r="884" ht="12.75" customHeight="1">
      <c r="F884" s="11"/>
    </row>
    <row r="885" ht="12.75" customHeight="1">
      <c r="F885" s="11"/>
    </row>
    <row r="886" ht="12.75" customHeight="1">
      <c r="F886" s="11"/>
    </row>
    <row r="887" ht="12.75" customHeight="1">
      <c r="F887" s="11"/>
    </row>
    <row r="888" ht="12.75" customHeight="1">
      <c r="F888" s="11"/>
    </row>
    <row r="889" ht="12.75" customHeight="1">
      <c r="F889" s="11"/>
    </row>
    <row r="890" ht="12.75" customHeight="1">
      <c r="F890" s="11"/>
    </row>
    <row r="891" ht="12.75" customHeight="1">
      <c r="F891" s="11"/>
    </row>
    <row r="892" ht="12.75" customHeight="1">
      <c r="F892" s="11"/>
    </row>
    <row r="893" ht="12.75" customHeight="1">
      <c r="F893" s="11"/>
    </row>
    <row r="894" ht="12.75" customHeight="1">
      <c r="F894" s="11"/>
    </row>
    <row r="895" ht="12.75" customHeight="1">
      <c r="F895" s="11"/>
    </row>
    <row r="896" ht="12.75" customHeight="1">
      <c r="F896" s="11"/>
    </row>
    <row r="897" ht="12.75" customHeight="1">
      <c r="F897" s="11"/>
    </row>
    <row r="898" ht="12.75" customHeight="1">
      <c r="F898" s="11"/>
    </row>
    <row r="899" ht="12.75" customHeight="1">
      <c r="F899" s="11"/>
    </row>
    <row r="900" ht="12.75" customHeight="1">
      <c r="F900" s="11"/>
    </row>
    <row r="901" ht="12.75" customHeight="1">
      <c r="F901" s="11"/>
    </row>
    <row r="902" ht="12.75" customHeight="1">
      <c r="F902" s="11"/>
    </row>
    <row r="903" ht="12.75" customHeight="1">
      <c r="F903" s="11"/>
    </row>
    <row r="904" ht="12.75" customHeight="1">
      <c r="F904" s="11"/>
    </row>
    <row r="905" ht="12.75" customHeight="1">
      <c r="F905" s="11"/>
    </row>
    <row r="906" ht="12.75" customHeight="1">
      <c r="F906" s="11"/>
    </row>
    <row r="907" ht="12.75" customHeight="1">
      <c r="F907" s="11"/>
    </row>
    <row r="908" ht="12.75" customHeight="1">
      <c r="F908" s="11"/>
    </row>
    <row r="909" ht="12.75" customHeight="1">
      <c r="F909" s="11"/>
    </row>
    <row r="910" ht="12.75" customHeight="1">
      <c r="F910" s="11"/>
    </row>
    <row r="911" ht="12.75" customHeight="1">
      <c r="F911" s="11"/>
    </row>
    <row r="912" ht="12.75" customHeight="1">
      <c r="F912" s="11"/>
    </row>
    <row r="913" ht="12.75" customHeight="1">
      <c r="F913" s="11"/>
    </row>
    <row r="914" ht="12.75" customHeight="1">
      <c r="F914" s="11"/>
    </row>
    <row r="915" ht="12.75" customHeight="1">
      <c r="F915" s="11"/>
    </row>
    <row r="916" ht="12.75" customHeight="1">
      <c r="F916" s="11"/>
    </row>
    <row r="917" ht="12.75" customHeight="1">
      <c r="F917" s="11"/>
    </row>
    <row r="918" ht="12.75" customHeight="1">
      <c r="F918" s="11"/>
    </row>
    <row r="919" ht="12.75" customHeight="1">
      <c r="F919" s="11"/>
    </row>
    <row r="920" ht="12.75" customHeight="1">
      <c r="F920" s="11"/>
    </row>
    <row r="921" ht="12.75" customHeight="1">
      <c r="F921" s="11"/>
    </row>
    <row r="922" ht="12.75" customHeight="1">
      <c r="F922" s="11"/>
    </row>
    <row r="923" ht="12.75" customHeight="1">
      <c r="F923" s="11"/>
    </row>
    <row r="924" ht="12.75" customHeight="1">
      <c r="F924" s="11"/>
    </row>
    <row r="925" ht="12.75" customHeight="1">
      <c r="F925" s="11"/>
    </row>
    <row r="926" ht="12.75" customHeight="1">
      <c r="F926" s="11"/>
    </row>
    <row r="927" ht="12.75" customHeight="1">
      <c r="F927" s="11"/>
    </row>
    <row r="928" ht="12.75" customHeight="1">
      <c r="F928" s="11"/>
    </row>
    <row r="929" ht="12.75" customHeight="1">
      <c r="F929" s="11"/>
    </row>
    <row r="930" ht="12.75" customHeight="1">
      <c r="F930" s="11"/>
    </row>
    <row r="931" ht="12.75" customHeight="1">
      <c r="F931" s="11"/>
    </row>
    <row r="932" ht="12.75" customHeight="1">
      <c r="F932" s="11"/>
    </row>
    <row r="933" ht="12.75" customHeight="1">
      <c r="F933" s="11"/>
    </row>
    <row r="934" ht="12.75" customHeight="1">
      <c r="F934" s="11"/>
    </row>
    <row r="935" ht="12.75" customHeight="1">
      <c r="F935" s="11"/>
    </row>
    <row r="936" ht="12.75" customHeight="1">
      <c r="F936" s="11"/>
    </row>
    <row r="937" ht="12.75" customHeight="1">
      <c r="F937" s="11"/>
    </row>
    <row r="938" ht="12.75" customHeight="1">
      <c r="F938" s="11"/>
    </row>
    <row r="939" ht="12.75" customHeight="1">
      <c r="F939" s="11"/>
    </row>
    <row r="940" ht="12.75" customHeight="1">
      <c r="F940" s="11"/>
    </row>
    <row r="941" ht="12.75" customHeight="1">
      <c r="F941" s="11"/>
    </row>
    <row r="942" ht="12.75" customHeight="1">
      <c r="F942" s="11"/>
    </row>
    <row r="943" ht="12.75" customHeight="1">
      <c r="F943" s="11"/>
    </row>
    <row r="944" ht="12.75" customHeight="1">
      <c r="F944" s="11"/>
    </row>
    <row r="945" ht="12.75" customHeight="1">
      <c r="F945" s="11"/>
    </row>
    <row r="946" ht="12.75" customHeight="1">
      <c r="F946" s="11"/>
    </row>
    <row r="947" ht="12.75" customHeight="1">
      <c r="F947" s="11"/>
    </row>
    <row r="948" ht="12.75" customHeight="1">
      <c r="F948" s="11"/>
    </row>
    <row r="949" ht="12.75" customHeight="1">
      <c r="F949" s="11"/>
    </row>
    <row r="950" ht="12.75" customHeight="1">
      <c r="F950" s="11"/>
    </row>
    <row r="951" ht="12.75" customHeight="1">
      <c r="F951" s="11"/>
    </row>
    <row r="952" ht="12.75" customHeight="1">
      <c r="F952" s="11"/>
    </row>
    <row r="953" ht="12.75" customHeight="1">
      <c r="F953" s="11"/>
    </row>
    <row r="954" ht="12.75" customHeight="1">
      <c r="F954" s="11"/>
    </row>
    <row r="955" ht="12.75" customHeight="1">
      <c r="F955" s="11"/>
    </row>
    <row r="956" ht="12.75" customHeight="1">
      <c r="F956" s="11"/>
    </row>
    <row r="957" ht="12.75" customHeight="1">
      <c r="F957" s="11"/>
    </row>
    <row r="958" ht="12.75" customHeight="1">
      <c r="F958" s="11"/>
    </row>
    <row r="959" ht="12.75" customHeight="1">
      <c r="F959" s="11"/>
    </row>
    <row r="960" ht="12.75" customHeight="1">
      <c r="F960" s="11"/>
    </row>
    <row r="961" ht="12.75" customHeight="1">
      <c r="F961" s="11"/>
    </row>
    <row r="962" ht="12.75" customHeight="1">
      <c r="F962" s="11"/>
    </row>
    <row r="963" ht="12.75" customHeight="1">
      <c r="F963" s="11"/>
    </row>
    <row r="964" ht="12.75" customHeight="1">
      <c r="F964" s="11"/>
    </row>
    <row r="965" ht="12.75" customHeight="1">
      <c r="F965" s="11"/>
    </row>
    <row r="966" ht="12.75" customHeight="1">
      <c r="F966" s="11"/>
    </row>
    <row r="967" ht="12.75" customHeight="1">
      <c r="F967" s="11"/>
    </row>
    <row r="968" ht="12.75" customHeight="1">
      <c r="F968" s="11"/>
    </row>
    <row r="969" ht="12.75" customHeight="1">
      <c r="F969" s="11"/>
    </row>
    <row r="970" ht="12.75" customHeight="1">
      <c r="F970" s="11"/>
    </row>
    <row r="971" ht="12.75" customHeight="1">
      <c r="F971" s="11"/>
    </row>
    <row r="972" ht="12.75" customHeight="1">
      <c r="F972" s="11"/>
    </row>
    <row r="973" ht="12.75" customHeight="1">
      <c r="F973" s="11"/>
    </row>
    <row r="974" ht="12.75" customHeight="1">
      <c r="F974" s="11"/>
    </row>
    <row r="975" ht="12.75" customHeight="1">
      <c r="F975" s="11"/>
    </row>
    <row r="976" ht="12.75" customHeight="1">
      <c r="F976" s="11"/>
    </row>
    <row r="977" ht="12.75" customHeight="1">
      <c r="F977" s="11"/>
    </row>
    <row r="978" ht="12.75" customHeight="1">
      <c r="F978" s="11"/>
    </row>
    <row r="979" ht="12.75" customHeight="1">
      <c r="F979" s="11"/>
    </row>
    <row r="980" ht="12.75" customHeight="1">
      <c r="F980" s="11"/>
    </row>
    <row r="981" ht="12.75" customHeight="1">
      <c r="F981" s="11"/>
    </row>
    <row r="982" ht="12.75" customHeight="1">
      <c r="F982" s="11"/>
    </row>
    <row r="983" ht="12.75" customHeight="1">
      <c r="F983" s="11"/>
    </row>
    <row r="984" ht="12.75" customHeight="1">
      <c r="F984" s="11"/>
    </row>
    <row r="985" ht="12.75" customHeight="1">
      <c r="F985" s="11"/>
    </row>
    <row r="986" ht="12.75" customHeight="1">
      <c r="F986" s="11"/>
    </row>
    <row r="987" ht="12.75" customHeight="1">
      <c r="F987" s="11"/>
    </row>
    <row r="988" ht="12.75" customHeight="1">
      <c r="F988" s="11"/>
    </row>
    <row r="989" ht="12.75" customHeight="1">
      <c r="F989" s="11"/>
    </row>
    <row r="990" ht="12.75" customHeight="1">
      <c r="F990" s="11"/>
    </row>
    <row r="991" ht="12.75" customHeight="1">
      <c r="F991" s="11"/>
    </row>
    <row r="992" ht="12.75" customHeight="1">
      <c r="F992" s="11"/>
    </row>
    <row r="993" ht="12.75" customHeight="1">
      <c r="F993" s="11"/>
    </row>
    <row r="994" ht="12.75" customHeight="1">
      <c r="F994" s="11"/>
    </row>
    <row r="995" ht="12.75" customHeight="1">
      <c r="F995" s="11"/>
    </row>
    <row r="996" ht="12.75" customHeight="1">
      <c r="F996" s="11"/>
    </row>
    <row r="997" ht="12.75" customHeight="1">
      <c r="F997" s="11"/>
    </row>
    <row r="998" ht="12.75" customHeight="1">
      <c r="F998" s="11"/>
    </row>
    <row r="999" ht="12.75" customHeight="1">
      <c r="F999" s="11"/>
    </row>
    <row r="1000" ht="12.75" customHeight="1">
      <c r="F1000" s="11"/>
    </row>
  </sheetData>
  <printOptions/>
  <pageMargins bottom="0.75" footer="0.0" header="0.0" left="0.7" right="0.7" top="0.75"/>
  <pageSetup orientation="landscape"/>
  <drawing r:id="rId1"/>
</worksheet>
</file>

<file path=xl/worksheets/sheet2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5" width="8.0"/>
    <col customWidth="1" min="6" max="6" width="9.13"/>
    <col customWidth="1" min="7" max="26" width="8.0"/>
  </cols>
  <sheetData>
    <row r="1" ht="12.75" customHeight="1">
      <c r="C1" s="1" t="s">
        <v>57</v>
      </c>
      <c r="D1" s="1" t="s">
        <v>44</v>
      </c>
      <c r="E1" s="1" t="s">
        <v>58</v>
      </c>
      <c r="F1" s="11" t="s">
        <v>59</v>
      </c>
    </row>
    <row r="2" ht="12.75" customHeight="1">
      <c r="B2" s="1" t="s">
        <v>399</v>
      </c>
      <c r="C2" s="12">
        <v>-3407.0</v>
      </c>
      <c r="D2" s="12">
        <v>-16.0</v>
      </c>
      <c r="E2" s="12">
        <v>-4282.0</v>
      </c>
      <c r="F2" s="11" t="s">
        <v>79</v>
      </c>
      <c r="H2" s="1">
        <v>26.1</v>
      </c>
      <c r="J2" s="1" t="s">
        <v>400</v>
      </c>
    </row>
    <row r="3" ht="12.75" customHeight="1">
      <c r="C3" s="12">
        <v>2032.0</v>
      </c>
      <c r="D3" s="12">
        <v>-51.0</v>
      </c>
      <c r="E3" s="12">
        <v>-4995.0</v>
      </c>
      <c r="F3" s="11" t="s">
        <v>79</v>
      </c>
      <c r="H3" s="1">
        <v>26.2</v>
      </c>
      <c r="J3" s="1" t="s">
        <v>401</v>
      </c>
    </row>
    <row r="4" ht="12.75" customHeight="1">
      <c r="C4" s="12">
        <v>4619.0</v>
      </c>
      <c r="D4" s="12">
        <v>-5.0</v>
      </c>
      <c r="E4" s="12">
        <v>-525.0</v>
      </c>
      <c r="F4" s="11" t="s">
        <v>79</v>
      </c>
      <c r="H4" s="1">
        <v>26.3</v>
      </c>
      <c r="J4" s="1" t="s">
        <v>402</v>
      </c>
    </row>
    <row r="5" ht="12.75" customHeight="1">
      <c r="C5" s="12">
        <v>2901.0</v>
      </c>
      <c r="D5" s="12">
        <v>11.0</v>
      </c>
      <c r="E5" s="12">
        <v>3655.0</v>
      </c>
      <c r="F5" s="11" t="s">
        <v>79</v>
      </c>
      <c r="H5" s="1">
        <v>26.4</v>
      </c>
      <c r="J5" s="1" t="s">
        <v>403</v>
      </c>
    </row>
    <row r="6" ht="12.75" customHeight="1">
      <c r="C6" s="12">
        <v>-1949.0</v>
      </c>
      <c r="D6" s="12">
        <v>26.0</v>
      </c>
      <c r="E6" s="12">
        <v>4746.0</v>
      </c>
      <c r="F6" s="11" t="s">
        <v>79</v>
      </c>
      <c r="H6" s="1">
        <v>26.5</v>
      </c>
      <c r="J6" s="1" t="s">
        <v>404</v>
      </c>
    </row>
    <row r="7" ht="12.75" customHeight="1">
      <c r="C7" s="12">
        <v>-4409.0</v>
      </c>
      <c r="D7" s="12">
        <v>4.0</v>
      </c>
      <c r="E7" s="12">
        <v>532.0</v>
      </c>
      <c r="F7" s="11" t="s">
        <v>79</v>
      </c>
      <c r="H7" s="1">
        <v>26.6</v>
      </c>
      <c r="J7" s="1" t="s">
        <v>405</v>
      </c>
    </row>
    <row r="8" ht="12.75" customHeight="1">
      <c r="F8" s="11"/>
    </row>
    <row r="9" ht="12.75" customHeight="1">
      <c r="B9" s="1" t="s">
        <v>406</v>
      </c>
      <c r="C9" s="1">
        <v>-1245.0</v>
      </c>
      <c r="D9" s="1">
        <v>84.0</v>
      </c>
      <c r="E9" s="1">
        <v>-8467.0</v>
      </c>
      <c r="F9" s="11" t="s">
        <v>407</v>
      </c>
    </row>
    <row r="10" ht="12.75" customHeight="1">
      <c r="F10" s="11"/>
    </row>
    <row r="11" ht="12.75" customHeight="1">
      <c r="F11" s="11"/>
    </row>
    <row r="12" ht="12.75" customHeight="1">
      <c r="B12" s="1" t="s">
        <v>408</v>
      </c>
      <c r="F12" s="11"/>
    </row>
    <row r="13" ht="12.75" customHeight="1">
      <c r="B13" s="1" t="s">
        <v>111</v>
      </c>
      <c r="F13" s="11"/>
    </row>
    <row r="14" ht="12.75" customHeight="1">
      <c r="F14" s="11"/>
      <c r="G14" s="3"/>
    </row>
    <row r="15" ht="12.75" customHeight="1">
      <c r="F15" s="11"/>
    </row>
    <row r="16" ht="12.75" customHeight="1">
      <c r="B16" s="1" t="s">
        <v>366</v>
      </c>
      <c r="F16" s="11"/>
    </row>
    <row r="17" ht="12.75" customHeight="1">
      <c r="F17" s="11"/>
    </row>
    <row r="18" ht="12.75" customHeight="1">
      <c r="B18" s="1" t="s">
        <v>409</v>
      </c>
      <c r="F18" s="11"/>
      <c r="I18" s="3"/>
    </row>
    <row r="19" ht="12.75" customHeight="1">
      <c r="F19" s="11"/>
      <c r="I19" s="3"/>
    </row>
    <row r="20" ht="12.75" customHeight="1">
      <c r="C20" s="1">
        <v>26.1</v>
      </c>
      <c r="F20" s="11"/>
      <c r="I20" s="3"/>
    </row>
    <row r="21" ht="12.75" customHeight="1">
      <c r="F21" s="11"/>
      <c r="I21" s="3"/>
    </row>
    <row r="22" ht="12.75" customHeight="1">
      <c r="F22" s="11"/>
      <c r="I22" s="3"/>
    </row>
    <row r="23" ht="12.75" customHeight="1">
      <c r="F23" s="11"/>
      <c r="I23" s="3"/>
    </row>
    <row r="24" ht="12.75" customHeight="1">
      <c r="F24" s="11"/>
      <c r="I24" s="3"/>
    </row>
    <row r="25" ht="12.75" customHeight="1">
      <c r="F25" s="11"/>
      <c r="I25" s="3"/>
    </row>
    <row r="26" ht="12.75" customHeight="1">
      <c r="F26" s="11"/>
      <c r="I26" s="3"/>
    </row>
    <row r="27" ht="12.75" customHeight="1">
      <c r="F27" s="11"/>
      <c r="I27" s="3"/>
    </row>
    <row r="28" ht="12.75" customHeight="1">
      <c r="F28" s="11"/>
      <c r="I28" s="3"/>
    </row>
    <row r="29" ht="12.75" customHeight="1">
      <c r="F29" s="11"/>
      <c r="I29" s="3"/>
    </row>
    <row r="30" ht="12.75" customHeight="1">
      <c r="F30" s="11"/>
      <c r="I30" s="3"/>
    </row>
    <row r="31" ht="12.75" customHeight="1">
      <c r="F31" s="11"/>
      <c r="I31" s="3"/>
    </row>
    <row r="32" ht="12.75" customHeight="1">
      <c r="F32" s="11"/>
      <c r="I32" s="3"/>
    </row>
    <row r="33" ht="12.75" customHeight="1">
      <c r="F33" s="11"/>
    </row>
    <row r="34" ht="12.75" customHeight="1">
      <c r="B34" s="1" t="s">
        <v>391</v>
      </c>
      <c r="F34" s="11" t="s">
        <v>392</v>
      </c>
    </row>
    <row r="35" ht="12.75" customHeight="1">
      <c r="B35" s="13">
        <f t="shared" ref="B35:B40" si="1">SQRT(C35^2+D35^2+E35^2)</f>
        <v>5472.058936</v>
      </c>
      <c r="C35" s="12">
        <v>-3407.0</v>
      </c>
      <c r="D35" s="12">
        <v>-16.0</v>
      </c>
      <c r="E35" s="12">
        <v>-4282.0</v>
      </c>
      <c r="F35" s="11" t="str">
        <f t="shared" ref="F35:F40" si="2">CONCATENATE(C35," ",D35," ",E35)</f>
        <v>-3407 -16 -4282</v>
      </c>
      <c r="G35" s="2"/>
      <c r="H35" s="2" t="s">
        <v>393</v>
      </c>
    </row>
    <row r="36" ht="12.75" customHeight="1">
      <c r="B36" s="13">
        <f t="shared" si="1"/>
        <v>5392.740491</v>
      </c>
      <c r="C36" s="12">
        <v>2032.0</v>
      </c>
      <c r="D36" s="12">
        <v>-51.0</v>
      </c>
      <c r="E36" s="12">
        <v>-4995.0</v>
      </c>
      <c r="F36" s="11" t="str">
        <f t="shared" si="2"/>
        <v>2032 -51 -4995</v>
      </c>
      <c r="G36" s="2"/>
      <c r="H36" s="2" t="s">
        <v>394</v>
      </c>
    </row>
    <row r="37" ht="12.75" customHeight="1">
      <c r="B37" s="13">
        <f t="shared" si="1"/>
        <v>4648.742948</v>
      </c>
      <c r="C37" s="12">
        <v>4619.0</v>
      </c>
      <c r="D37" s="12">
        <v>-5.0</v>
      </c>
      <c r="E37" s="12">
        <v>-525.0</v>
      </c>
      <c r="F37" s="11" t="str">
        <f t="shared" si="2"/>
        <v>4619 -5 -525</v>
      </c>
      <c r="G37" s="2"/>
      <c r="H37" s="2" t="s">
        <v>395</v>
      </c>
    </row>
    <row r="38" ht="12.75" customHeight="1">
      <c r="B38" s="13">
        <f t="shared" si="1"/>
        <v>4666.363359</v>
      </c>
      <c r="C38" s="12">
        <v>2901.0</v>
      </c>
      <c r="D38" s="12">
        <v>11.0</v>
      </c>
      <c r="E38" s="12">
        <v>3655.0</v>
      </c>
      <c r="F38" s="11" t="str">
        <f t="shared" si="2"/>
        <v>2901 11 3655</v>
      </c>
      <c r="G38" s="2"/>
      <c r="H38" s="2" t="s">
        <v>396</v>
      </c>
    </row>
    <row r="39" ht="12.75" customHeight="1">
      <c r="B39" s="13">
        <f t="shared" si="1"/>
        <v>5130.671788</v>
      </c>
      <c r="C39" s="12">
        <v>-1949.0</v>
      </c>
      <c r="D39" s="12">
        <v>26.0</v>
      </c>
      <c r="E39" s="12">
        <v>4746.0</v>
      </c>
      <c r="F39" s="11" t="str">
        <f t="shared" si="2"/>
        <v>-1949 26 4746</v>
      </c>
      <c r="G39" s="2"/>
      <c r="H39" s="2" t="s">
        <v>397</v>
      </c>
    </row>
    <row r="40" ht="12.75" customHeight="1">
      <c r="B40" s="13">
        <f t="shared" si="1"/>
        <v>4440.981986</v>
      </c>
      <c r="C40" s="12">
        <v>-4409.0</v>
      </c>
      <c r="D40" s="12">
        <v>4.0</v>
      </c>
      <c r="E40" s="12">
        <v>532.0</v>
      </c>
      <c r="F40" s="11" t="str">
        <f t="shared" si="2"/>
        <v>-4409 4 532</v>
      </c>
      <c r="G40" s="2"/>
      <c r="H40" s="2" t="s">
        <v>398</v>
      </c>
    </row>
    <row r="41" ht="12.75" customHeight="1">
      <c r="F41" s="11"/>
    </row>
    <row r="42" ht="12.75" customHeight="1">
      <c r="F42" s="11"/>
    </row>
    <row r="43" ht="12.75" customHeight="1">
      <c r="F43" s="11"/>
    </row>
    <row r="44" ht="12.75" customHeight="1">
      <c r="F44" s="11"/>
    </row>
    <row r="45" ht="12.75" customHeight="1">
      <c r="F45" s="11"/>
    </row>
    <row r="46" ht="12.75" customHeight="1">
      <c r="F46" s="11"/>
      <c r="I46" s="1" t="s">
        <v>383</v>
      </c>
    </row>
    <row r="47" ht="12.75" customHeight="1">
      <c r="F47" s="11"/>
    </row>
    <row r="48" ht="12.75" customHeight="1">
      <c r="F48" s="11"/>
    </row>
    <row r="49" ht="12.75" customHeight="1">
      <c r="F49" s="11"/>
    </row>
    <row r="50" ht="12.75" customHeight="1">
      <c r="F50" s="11"/>
    </row>
    <row r="51" ht="12.75" customHeight="1">
      <c r="F51" s="11"/>
    </row>
    <row r="52" ht="12.75" customHeight="1">
      <c r="F52" s="11"/>
    </row>
    <row r="53" ht="12.75" customHeight="1">
      <c r="F53" s="11"/>
    </row>
    <row r="54" ht="12.75" customHeight="1">
      <c r="F54" s="11"/>
    </row>
    <row r="55" ht="12.75" customHeight="1">
      <c r="F55" s="11"/>
    </row>
    <row r="56" ht="12.75" customHeight="1">
      <c r="F56" s="11"/>
    </row>
    <row r="57" ht="12.75" customHeight="1">
      <c r="F57" s="11"/>
    </row>
    <row r="58" ht="12.75" customHeight="1">
      <c r="F58" s="11"/>
    </row>
    <row r="59" ht="12.75" customHeight="1">
      <c r="F59" s="11"/>
    </row>
    <row r="60" ht="12.75" customHeight="1">
      <c r="F60" s="11"/>
    </row>
    <row r="61" ht="12.75" customHeight="1">
      <c r="F61" s="11"/>
    </row>
    <row r="62" ht="12.75" customHeight="1">
      <c r="F62" s="11"/>
    </row>
    <row r="63" ht="12.75" customHeight="1">
      <c r="F63" s="11"/>
    </row>
    <row r="64" ht="12.75" customHeight="1">
      <c r="F64" s="11"/>
    </row>
    <row r="65" ht="12.75" customHeight="1">
      <c r="F65" s="11"/>
    </row>
    <row r="66" ht="12.75" customHeight="1">
      <c r="F66" s="11"/>
    </row>
    <row r="67" ht="12.75" customHeight="1">
      <c r="F67" s="11"/>
    </row>
    <row r="68" ht="12.75" customHeight="1">
      <c r="F68" s="11"/>
    </row>
    <row r="69" ht="12.75" customHeight="1">
      <c r="F69" s="11"/>
    </row>
    <row r="70" ht="12.75" customHeight="1">
      <c r="F70" s="11"/>
    </row>
    <row r="71" ht="12.75" customHeight="1">
      <c r="F71" s="11"/>
    </row>
    <row r="72" ht="12.75" customHeight="1">
      <c r="F72" s="11"/>
    </row>
    <row r="73" ht="12.75" customHeight="1">
      <c r="F73" s="11"/>
    </row>
    <row r="74" ht="12.75" customHeight="1">
      <c r="F74" s="11"/>
    </row>
    <row r="75" ht="12.75" customHeight="1">
      <c r="F75" s="11"/>
    </row>
    <row r="76" ht="12.75" customHeight="1">
      <c r="F76" s="11"/>
    </row>
    <row r="77" ht="12.75" customHeight="1">
      <c r="F77" s="11"/>
    </row>
    <row r="78" ht="12.75" customHeight="1">
      <c r="F78" s="11"/>
    </row>
    <row r="79" ht="12.75" customHeight="1">
      <c r="F79" s="11"/>
    </row>
    <row r="80" ht="12.75" customHeight="1">
      <c r="F80" s="11"/>
    </row>
    <row r="81" ht="12.75" customHeight="1">
      <c r="F81" s="11"/>
    </row>
    <row r="82" ht="12.75" customHeight="1">
      <c r="F82" s="11"/>
    </row>
    <row r="83" ht="12.75" customHeight="1">
      <c r="F83" s="11"/>
    </row>
    <row r="84" ht="12.75" customHeight="1">
      <c r="F84" s="11"/>
    </row>
    <row r="85" ht="12.75" customHeight="1">
      <c r="F85" s="11"/>
    </row>
    <row r="86" ht="12.75" customHeight="1">
      <c r="F86" s="11"/>
    </row>
    <row r="87" ht="12.75" customHeight="1">
      <c r="F87" s="11"/>
    </row>
    <row r="88" ht="12.75" customHeight="1">
      <c r="F88" s="11"/>
    </row>
    <row r="89" ht="12.75" customHeight="1">
      <c r="F89" s="11"/>
    </row>
    <row r="90" ht="12.75" customHeight="1">
      <c r="F90" s="11"/>
    </row>
    <row r="91" ht="12.75" customHeight="1">
      <c r="F91" s="11"/>
    </row>
    <row r="92" ht="12.75" customHeight="1">
      <c r="F92" s="11"/>
    </row>
    <row r="93" ht="12.75" customHeight="1">
      <c r="F93" s="11"/>
    </row>
    <row r="94" ht="12.75" customHeight="1">
      <c r="F94" s="11"/>
    </row>
    <row r="95" ht="12.75" customHeight="1">
      <c r="F95" s="11"/>
    </row>
    <row r="96" ht="12.75" customHeight="1">
      <c r="F96" s="11"/>
    </row>
    <row r="97" ht="12.75" customHeight="1">
      <c r="F97" s="11"/>
    </row>
    <row r="98" ht="12.75" customHeight="1">
      <c r="F98" s="11"/>
    </row>
    <row r="99" ht="12.75" customHeight="1">
      <c r="F99" s="11"/>
    </row>
    <row r="100" ht="12.75" customHeight="1">
      <c r="F100" s="11"/>
    </row>
    <row r="101" ht="12.75" customHeight="1">
      <c r="F101" s="11"/>
    </row>
    <row r="102" ht="12.75" customHeight="1">
      <c r="F102" s="11"/>
    </row>
    <row r="103" ht="12.75" customHeight="1">
      <c r="F103" s="11"/>
    </row>
    <row r="104" ht="12.75" customHeight="1">
      <c r="F104" s="11"/>
    </row>
    <row r="105" ht="12.75" customHeight="1">
      <c r="F105" s="11"/>
    </row>
    <row r="106" ht="12.75" customHeight="1">
      <c r="F106" s="11"/>
    </row>
    <row r="107" ht="12.75" customHeight="1">
      <c r="F107" s="11"/>
    </row>
    <row r="108" ht="12.75" customHeight="1">
      <c r="F108" s="11"/>
    </row>
    <row r="109" ht="12.75" customHeight="1">
      <c r="F109" s="11"/>
    </row>
    <row r="110" ht="12.75" customHeight="1">
      <c r="F110" s="11"/>
    </row>
    <row r="111" ht="12.75" customHeight="1">
      <c r="F111" s="11"/>
    </row>
    <row r="112" ht="12.75" customHeight="1">
      <c r="F112" s="11"/>
    </row>
    <row r="113" ht="12.75" customHeight="1">
      <c r="F113" s="11"/>
    </row>
    <row r="114" ht="12.75" customHeight="1">
      <c r="F114" s="11"/>
    </row>
    <row r="115" ht="12.75" customHeight="1">
      <c r="F115" s="11"/>
    </row>
    <row r="116" ht="12.75" customHeight="1">
      <c r="F116" s="11"/>
    </row>
    <row r="117" ht="12.75" customHeight="1">
      <c r="F117" s="11"/>
    </row>
    <row r="118" ht="12.75" customHeight="1">
      <c r="F118" s="11"/>
    </row>
    <row r="119" ht="12.75" customHeight="1">
      <c r="F119" s="11"/>
    </row>
    <row r="120" ht="12.75" customHeight="1">
      <c r="F120" s="11"/>
    </row>
    <row r="121" ht="12.75" customHeight="1">
      <c r="F121" s="11"/>
    </row>
    <row r="122" ht="12.75" customHeight="1">
      <c r="F122" s="11"/>
    </row>
    <row r="123" ht="12.75" customHeight="1">
      <c r="F123" s="11"/>
    </row>
    <row r="124" ht="12.75" customHeight="1">
      <c r="F124" s="11"/>
    </row>
    <row r="125" ht="12.75" customHeight="1">
      <c r="F125" s="11"/>
    </row>
    <row r="126" ht="12.75" customHeight="1">
      <c r="F126" s="11"/>
    </row>
    <row r="127" ht="12.75" customHeight="1">
      <c r="F127" s="11"/>
    </row>
    <row r="128" ht="12.75" customHeight="1">
      <c r="F128" s="11"/>
    </row>
    <row r="129" ht="12.75" customHeight="1">
      <c r="F129" s="11"/>
    </row>
    <row r="130" ht="12.75" customHeight="1">
      <c r="F130" s="11"/>
    </row>
    <row r="131" ht="12.75" customHeight="1">
      <c r="F131" s="11"/>
    </row>
    <row r="132" ht="12.75" customHeight="1">
      <c r="F132" s="11"/>
    </row>
    <row r="133" ht="12.75" customHeight="1">
      <c r="F133" s="11"/>
    </row>
    <row r="134" ht="12.75" customHeight="1">
      <c r="F134" s="11"/>
    </row>
    <row r="135" ht="12.75" customHeight="1">
      <c r="F135" s="11"/>
    </row>
    <row r="136" ht="12.75" customHeight="1">
      <c r="F136" s="11"/>
    </row>
    <row r="137" ht="12.75" customHeight="1">
      <c r="F137" s="11"/>
    </row>
    <row r="138" ht="12.75" customHeight="1">
      <c r="F138" s="11"/>
    </row>
    <row r="139" ht="12.75" customHeight="1">
      <c r="F139" s="11"/>
    </row>
    <row r="140" ht="12.75" customHeight="1">
      <c r="F140" s="11"/>
    </row>
    <row r="141" ht="12.75" customHeight="1">
      <c r="F141" s="11"/>
    </row>
    <row r="142" ht="12.75" customHeight="1">
      <c r="F142" s="11"/>
    </row>
    <row r="143" ht="12.75" customHeight="1">
      <c r="F143" s="11"/>
    </row>
    <row r="144" ht="12.75" customHeight="1">
      <c r="F144" s="11"/>
    </row>
    <row r="145" ht="12.75" customHeight="1">
      <c r="F145" s="11"/>
    </row>
    <row r="146" ht="12.75" customHeight="1">
      <c r="F146" s="11"/>
    </row>
    <row r="147" ht="12.75" customHeight="1">
      <c r="F147" s="11"/>
    </row>
    <row r="148" ht="12.75" customHeight="1">
      <c r="F148" s="11"/>
    </row>
    <row r="149" ht="12.75" customHeight="1">
      <c r="F149" s="11"/>
    </row>
    <row r="150" ht="12.75" customHeight="1">
      <c r="F150" s="11"/>
    </row>
    <row r="151" ht="12.75" customHeight="1">
      <c r="F151" s="11"/>
    </row>
    <row r="152" ht="12.75" customHeight="1">
      <c r="F152" s="11"/>
    </row>
    <row r="153" ht="12.75" customHeight="1">
      <c r="F153" s="11"/>
    </row>
    <row r="154" ht="12.75" customHeight="1">
      <c r="F154" s="11"/>
    </row>
    <row r="155" ht="12.75" customHeight="1">
      <c r="F155" s="11"/>
    </row>
    <row r="156" ht="12.75" customHeight="1">
      <c r="F156" s="11"/>
    </row>
    <row r="157" ht="12.75" customHeight="1">
      <c r="F157" s="11"/>
    </row>
    <row r="158" ht="12.75" customHeight="1">
      <c r="F158" s="11"/>
    </row>
    <row r="159" ht="12.75" customHeight="1">
      <c r="F159" s="11"/>
    </row>
    <row r="160" ht="12.75" customHeight="1">
      <c r="F160" s="11"/>
    </row>
    <row r="161" ht="12.75" customHeight="1">
      <c r="F161" s="11"/>
    </row>
    <row r="162" ht="12.75" customHeight="1">
      <c r="F162" s="11"/>
    </row>
    <row r="163" ht="12.75" customHeight="1">
      <c r="F163" s="11"/>
    </row>
    <row r="164" ht="12.75" customHeight="1">
      <c r="F164" s="11"/>
    </row>
    <row r="165" ht="12.75" customHeight="1">
      <c r="F165" s="11"/>
    </row>
    <row r="166" ht="12.75" customHeight="1">
      <c r="F166" s="11"/>
    </row>
    <row r="167" ht="12.75" customHeight="1">
      <c r="F167" s="11"/>
    </row>
    <row r="168" ht="12.75" customHeight="1">
      <c r="F168" s="11"/>
    </row>
    <row r="169" ht="12.75" customHeight="1">
      <c r="F169" s="11"/>
    </row>
    <row r="170" ht="12.75" customHeight="1">
      <c r="F170" s="11"/>
    </row>
    <row r="171" ht="12.75" customHeight="1">
      <c r="F171" s="11"/>
    </row>
    <row r="172" ht="12.75" customHeight="1">
      <c r="F172" s="11"/>
    </row>
    <row r="173" ht="12.75" customHeight="1">
      <c r="F173" s="11"/>
    </row>
    <row r="174" ht="12.75" customHeight="1">
      <c r="F174" s="11"/>
    </row>
    <row r="175" ht="12.75" customHeight="1">
      <c r="F175" s="11"/>
    </row>
    <row r="176" ht="12.75" customHeight="1">
      <c r="F176" s="11"/>
    </row>
    <row r="177" ht="12.75" customHeight="1">
      <c r="F177" s="11"/>
    </row>
    <row r="178" ht="12.75" customHeight="1">
      <c r="F178" s="11"/>
    </row>
    <row r="179" ht="12.75" customHeight="1">
      <c r="F179" s="11"/>
    </row>
    <row r="180" ht="12.75" customHeight="1">
      <c r="F180" s="11"/>
    </row>
    <row r="181" ht="12.75" customHeight="1">
      <c r="F181" s="11"/>
    </row>
    <row r="182" ht="12.75" customHeight="1">
      <c r="F182" s="11"/>
    </row>
    <row r="183" ht="12.75" customHeight="1">
      <c r="F183" s="11"/>
    </row>
    <row r="184" ht="12.75" customHeight="1">
      <c r="F184" s="11"/>
    </row>
    <row r="185" ht="12.75" customHeight="1">
      <c r="F185" s="11"/>
    </row>
    <row r="186" ht="12.75" customHeight="1">
      <c r="F186" s="11"/>
    </row>
    <row r="187" ht="12.75" customHeight="1">
      <c r="F187" s="11"/>
    </row>
    <row r="188" ht="12.75" customHeight="1">
      <c r="F188" s="11"/>
    </row>
    <row r="189" ht="12.75" customHeight="1">
      <c r="F189" s="11"/>
    </row>
    <row r="190" ht="12.75" customHeight="1">
      <c r="F190" s="11"/>
    </row>
    <row r="191" ht="12.75" customHeight="1">
      <c r="F191" s="11"/>
    </row>
    <row r="192" ht="12.75" customHeight="1">
      <c r="F192" s="11"/>
    </row>
    <row r="193" ht="12.75" customHeight="1">
      <c r="F193" s="11"/>
    </row>
    <row r="194" ht="12.75" customHeight="1">
      <c r="F194" s="11"/>
    </row>
    <row r="195" ht="12.75" customHeight="1">
      <c r="F195" s="11"/>
    </row>
    <row r="196" ht="12.75" customHeight="1">
      <c r="F196" s="11"/>
    </row>
    <row r="197" ht="12.75" customHeight="1">
      <c r="F197" s="11"/>
    </row>
    <row r="198" ht="12.75" customHeight="1">
      <c r="F198" s="11"/>
    </row>
    <row r="199" ht="12.75" customHeight="1">
      <c r="F199" s="11"/>
    </row>
    <row r="200" ht="12.75" customHeight="1">
      <c r="F200" s="11"/>
    </row>
    <row r="201" ht="12.75" customHeight="1">
      <c r="F201" s="11"/>
    </row>
    <row r="202" ht="12.75" customHeight="1">
      <c r="F202" s="11"/>
    </row>
    <row r="203" ht="12.75" customHeight="1">
      <c r="F203" s="11"/>
    </row>
    <row r="204" ht="12.75" customHeight="1">
      <c r="F204" s="11"/>
    </row>
    <row r="205" ht="12.75" customHeight="1">
      <c r="F205" s="11"/>
    </row>
    <row r="206" ht="12.75" customHeight="1">
      <c r="F206" s="11"/>
    </row>
    <row r="207" ht="12.75" customHeight="1">
      <c r="F207" s="11"/>
    </row>
    <row r="208" ht="12.75" customHeight="1">
      <c r="F208" s="11"/>
    </row>
    <row r="209" ht="12.75" customHeight="1">
      <c r="F209" s="11"/>
    </row>
    <row r="210" ht="12.75" customHeight="1">
      <c r="F210" s="11"/>
    </row>
    <row r="211" ht="12.75" customHeight="1">
      <c r="F211" s="11"/>
    </row>
    <row r="212" ht="12.75" customHeight="1">
      <c r="F212" s="11"/>
    </row>
    <row r="213" ht="12.75" customHeight="1">
      <c r="F213" s="11"/>
    </row>
    <row r="214" ht="12.75" customHeight="1">
      <c r="F214" s="11"/>
    </row>
    <row r="215" ht="12.75" customHeight="1">
      <c r="F215" s="11"/>
    </row>
    <row r="216" ht="12.75" customHeight="1">
      <c r="F216" s="11"/>
    </row>
    <row r="217" ht="12.75" customHeight="1">
      <c r="F217" s="11"/>
    </row>
    <row r="218" ht="12.75" customHeight="1">
      <c r="F218" s="11"/>
    </row>
    <row r="219" ht="12.75" customHeight="1">
      <c r="F219" s="11"/>
    </row>
    <row r="220" ht="12.75" customHeight="1">
      <c r="F220" s="11"/>
    </row>
    <row r="221" ht="12.75" customHeight="1">
      <c r="F221" s="11"/>
    </row>
    <row r="222" ht="12.75" customHeight="1">
      <c r="F222" s="11"/>
    </row>
    <row r="223" ht="12.75" customHeight="1">
      <c r="F223" s="11"/>
    </row>
    <row r="224" ht="12.75" customHeight="1">
      <c r="F224" s="11"/>
    </row>
    <row r="225" ht="12.75" customHeight="1">
      <c r="F225" s="11"/>
    </row>
    <row r="226" ht="12.75" customHeight="1">
      <c r="F226" s="11"/>
    </row>
    <row r="227" ht="12.75" customHeight="1">
      <c r="F227" s="11"/>
    </row>
    <row r="228" ht="12.75" customHeight="1">
      <c r="F228" s="11"/>
    </row>
    <row r="229" ht="12.75" customHeight="1">
      <c r="F229" s="11"/>
    </row>
    <row r="230" ht="12.75" customHeight="1">
      <c r="F230" s="11"/>
    </row>
    <row r="231" ht="12.75" customHeight="1">
      <c r="F231" s="11"/>
    </row>
    <row r="232" ht="12.75" customHeight="1">
      <c r="F232" s="11"/>
    </row>
    <row r="233" ht="12.75" customHeight="1">
      <c r="F233" s="11"/>
    </row>
    <row r="234" ht="12.75" customHeight="1">
      <c r="F234" s="11"/>
    </row>
    <row r="235" ht="12.75" customHeight="1">
      <c r="F235" s="11"/>
    </row>
    <row r="236" ht="12.75" customHeight="1">
      <c r="F236" s="11"/>
    </row>
    <row r="237" ht="12.75" customHeight="1">
      <c r="F237" s="11"/>
    </row>
    <row r="238" ht="12.75" customHeight="1">
      <c r="F238" s="11"/>
    </row>
    <row r="239" ht="12.75" customHeight="1">
      <c r="F239" s="11"/>
    </row>
    <row r="240" ht="12.75" customHeight="1">
      <c r="F240" s="11"/>
    </row>
    <row r="241" ht="12.75" customHeight="1">
      <c r="F241" s="11"/>
    </row>
    <row r="242" ht="12.75" customHeight="1">
      <c r="F242" s="11"/>
    </row>
    <row r="243" ht="12.75" customHeight="1">
      <c r="F243" s="11"/>
    </row>
    <row r="244" ht="12.75" customHeight="1">
      <c r="F244" s="11"/>
    </row>
    <row r="245" ht="12.75" customHeight="1">
      <c r="F245" s="11"/>
    </row>
    <row r="246" ht="12.75" customHeight="1">
      <c r="F246" s="11"/>
    </row>
    <row r="247" ht="12.75" customHeight="1">
      <c r="F247" s="11"/>
    </row>
    <row r="248" ht="12.75" customHeight="1">
      <c r="F248" s="11"/>
    </row>
    <row r="249" ht="12.75" customHeight="1">
      <c r="F249" s="11"/>
    </row>
    <row r="250" ht="12.75" customHeight="1">
      <c r="F250" s="11"/>
    </row>
    <row r="251" ht="12.75" customHeight="1">
      <c r="F251" s="11"/>
    </row>
    <row r="252" ht="12.75" customHeight="1">
      <c r="F252" s="11"/>
    </row>
    <row r="253" ht="12.75" customHeight="1">
      <c r="F253" s="11"/>
    </row>
    <row r="254" ht="12.75" customHeight="1">
      <c r="F254" s="11"/>
    </row>
    <row r="255" ht="12.75" customHeight="1">
      <c r="F255" s="11"/>
    </row>
    <row r="256" ht="12.75" customHeight="1">
      <c r="F256" s="11"/>
    </row>
    <row r="257" ht="12.75" customHeight="1">
      <c r="F257" s="11"/>
    </row>
    <row r="258" ht="12.75" customHeight="1">
      <c r="F258" s="11"/>
    </row>
    <row r="259" ht="12.75" customHeight="1">
      <c r="F259" s="11"/>
    </row>
    <row r="260" ht="12.75" customHeight="1">
      <c r="F260" s="11"/>
    </row>
    <row r="261" ht="12.75" customHeight="1">
      <c r="F261" s="11"/>
    </row>
    <row r="262" ht="12.75" customHeight="1">
      <c r="F262" s="11"/>
    </row>
    <row r="263" ht="12.75" customHeight="1">
      <c r="F263" s="11"/>
    </row>
    <row r="264" ht="12.75" customHeight="1">
      <c r="F264" s="11"/>
    </row>
    <row r="265" ht="12.75" customHeight="1">
      <c r="F265" s="11"/>
    </row>
    <row r="266" ht="12.75" customHeight="1">
      <c r="F266" s="11"/>
    </row>
    <row r="267" ht="12.75" customHeight="1">
      <c r="F267" s="11"/>
    </row>
    <row r="268" ht="12.75" customHeight="1">
      <c r="F268" s="11"/>
    </row>
    <row r="269" ht="12.75" customHeight="1">
      <c r="F269" s="11"/>
    </row>
    <row r="270" ht="12.75" customHeight="1">
      <c r="F270" s="11"/>
    </row>
    <row r="271" ht="12.75" customHeight="1">
      <c r="F271" s="11"/>
    </row>
    <row r="272" ht="12.75" customHeight="1">
      <c r="F272" s="11"/>
    </row>
    <row r="273" ht="12.75" customHeight="1">
      <c r="F273" s="11"/>
    </row>
    <row r="274" ht="12.75" customHeight="1">
      <c r="F274" s="11"/>
    </row>
    <row r="275" ht="12.75" customHeight="1">
      <c r="F275" s="11"/>
    </row>
    <row r="276" ht="12.75" customHeight="1">
      <c r="F276" s="11"/>
    </row>
    <row r="277" ht="12.75" customHeight="1">
      <c r="F277" s="11"/>
    </row>
    <row r="278" ht="12.75" customHeight="1">
      <c r="F278" s="11"/>
    </row>
    <row r="279" ht="12.75" customHeight="1">
      <c r="F279" s="11"/>
    </row>
    <row r="280" ht="12.75" customHeight="1">
      <c r="F280" s="11"/>
    </row>
    <row r="281" ht="12.75" customHeight="1">
      <c r="F281" s="11"/>
    </row>
    <row r="282" ht="12.75" customHeight="1">
      <c r="F282" s="11"/>
    </row>
    <row r="283" ht="12.75" customHeight="1">
      <c r="F283" s="11"/>
    </row>
    <row r="284" ht="12.75" customHeight="1">
      <c r="F284" s="11"/>
    </row>
    <row r="285" ht="12.75" customHeight="1">
      <c r="F285" s="11"/>
    </row>
    <row r="286" ht="12.75" customHeight="1">
      <c r="F286" s="11"/>
    </row>
    <row r="287" ht="12.75" customHeight="1">
      <c r="F287" s="11"/>
    </row>
    <row r="288" ht="12.75" customHeight="1">
      <c r="F288" s="11"/>
    </row>
    <row r="289" ht="12.75" customHeight="1">
      <c r="F289" s="11"/>
    </row>
    <row r="290" ht="12.75" customHeight="1">
      <c r="F290" s="11"/>
    </row>
    <row r="291" ht="12.75" customHeight="1">
      <c r="F291" s="11"/>
    </row>
    <row r="292" ht="12.75" customHeight="1">
      <c r="F292" s="11"/>
    </row>
    <row r="293" ht="12.75" customHeight="1">
      <c r="F293" s="11"/>
    </row>
    <row r="294" ht="12.75" customHeight="1">
      <c r="F294" s="11"/>
    </row>
    <row r="295" ht="12.75" customHeight="1">
      <c r="F295" s="11"/>
    </row>
    <row r="296" ht="12.75" customHeight="1">
      <c r="F296" s="11"/>
    </row>
    <row r="297" ht="12.75" customHeight="1">
      <c r="F297" s="11"/>
    </row>
    <row r="298" ht="12.75" customHeight="1">
      <c r="F298" s="11"/>
    </row>
    <row r="299" ht="12.75" customHeight="1">
      <c r="F299" s="11"/>
    </row>
    <row r="300" ht="12.75" customHeight="1">
      <c r="F300" s="11"/>
    </row>
    <row r="301" ht="12.75" customHeight="1">
      <c r="F301" s="11"/>
    </row>
    <row r="302" ht="12.75" customHeight="1">
      <c r="F302" s="11"/>
    </row>
    <row r="303" ht="12.75" customHeight="1">
      <c r="F303" s="11"/>
    </row>
    <row r="304" ht="12.75" customHeight="1">
      <c r="F304" s="11"/>
    </row>
    <row r="305" ht="12.75" customHeight="1">
      <c r="F305" s="11"/>
    </row>
    <row r="306" ht="12.75" customHeight="1">
      <c r="F306" s="11"/>
    </row>
    <row r="307" ht="12.75" customHeight="1">
      <c r="F307" s="11"/>
    </row>
    <row r="308" ht="12.75" customHeight="1">
      <c r="F308" s="11"/>
    </row>
    <row r="309" ht="12.75" customHeight="1">
      <c r="F309" s="11"/>
    </row>
    <row r="310" ht="12.75" customHeight="1">
      <c r="F310" s="11"/>
    </row>
    <row r="311" ht="12.75" customHeight="1">
      <c r="F311" s="11"/>
    </row>
    <row r="312" ht="12.75" customHeight="1">
      <c r="F312" s="11"/>
    </row>
    <row r="313" ht="12.75" customHeight="1">
      <c r="F313" s="11"/>
    </row>
    <row r="314" ht="12.75" customHeight="1">
      <c r="F314" s="11"/>
    </row>
    <row r="315" ht="12.75" customHeight="1">
      <c r="F315" s="11"/>
    </row>
    <row r="316" ht="12.75" customHeight="1">
      <c r="F316" s="11"/>
    </row>
    <row r="317" ht="12.75" customHeight="1">
      <c r="F317" s="11"/>
    </row>
    <row r="318" ht="12.75" customHeight="1">
      <c r="F318" s="11"/>
    </row>
    <row r="319" ht="12.75" customHeight="1">
      <c r="F319" s="11"/>
    </row>
    <row r="320" ht="12.75" customHeight="1">
      <c r="F320" s="11"/>
    </row>
    <row r="321" ht="12.75" customHeight="1">
      <c r="F321" s="11"/>
    </row>
    <row r="322" ht="12.75" customHeight="1">
      <c r="F322" s="11"/>
    </row>
    <row r="323" ht="12.75" customHeight="1">
      <c r="F323" s="11"/>
    </row>
    <row r="324" ht="12.75" customHeight="1">
      <c r="F324" s="11"/>
    </row>
    <row r="325" ht="12.75" customHeight="1">
      <c r="F325" s="11"/>
    </row>
    <row r="326" ht="12.75" customHeight="1">
      <c r="F326" s="11"/>
    </row>
    <row r="327" ht="12.75" customHeight="1">
      <c r="F327" s="11"/>
    </row>
    <row r="328" ht="12.75" customHeight="1">
      <c r="F328" s="11"/>
    </row>
    <row r="329" ht="12.75" customHeight="1">
      <c r="F329" s="11"/>
    </row>
    <row r="330" ht="12.75" customHeight="1">
      <c r="F330" s="11"/>
    </row>
    <row r="331" ht="12.75" customHeight="1">
      <c r="F331" s="11"/>
    </row>
    <row r="332" ht="12.75" customHeight="1">
      <c r="F332" s="11"/>
    </row>
    <row r="333" ht="12.75" customHeight="1">
      <c r="F333" s="11"/>
    </row>
    <row r="334" ht="12.75" customHeight="1">
      <c r="F334" s="11"/>
    </row>
    <row r="335" ht="12.75" customHeight="1">
      <c r="F335" s="11"/>
    </row>
    <row r="336" ht="12.75" customHeight="1">
      <c r="F336" s="11"/>
    </row>
    <row r="337" ht="12.75" customHeight="1">
      <c r="F337" s="11"/>
    </row>
    <row r="338" ht="12.75" customHeight="1">
      <c r="F338" s="11"/>
    </row>
    <row r="339" ht="12.75" customHeight="1">
      <c r="F339" s="11"/>
    </row>
    <row r="340" ht="12.75" customHeight="1">
      <c r="F340" s="11"/>
    </row>
    <row r="341" ht="12.75" customHeight="1">
      <c r="F341" s="11"/>
    </row>
    <row r="342" ht="12.75" customHeight="1">
      <c r="F342" s="11"/>
    </row>
    <row r="343" ht="12.75" customHeight="1">
      <c r="F343" s="11"/>
    </row>
    <row r="344" ht="12.75" customHeight="1">
      <c r="F344" s="11"/>
    </row>
    <row r="345" ht="12.75" customHeight="1">
      <c r="F345" s="11"/>
    </row>
    <row r="346" ht="12.75" customHeight="1">
      <c r="F346" s="11"/>
    </row>
    <row r="347" ht="12.75" customHeight="1">
      <c r="F347" s="11"/>
    </row>
    <row r="348" ht="12.75" customHeight="1">
      <c r="F348" s="11"/>
    </row>
    <row r="349" ht="12.75" customHeight="1">
      <c r="F349" s="11"/>
    </row>
    <row r="350" ht="12.75" customHeight="1">
      <c r="F350" s="11"/>
    </row>
    <row r="351" ht="12.75" customHeight="1">
      <c r="F351" s="11"/>
    </row>
    <row r="352" ht="12.75" customHeight="1">
      <c r="F352" s="11"/>
    </row>
    <row r="353" ht="12.75" customHeight="1">
      <c r="F353" s="11"/>
    </row>
    <row r="354" ht="12.75" customHeight="1">
      <c r="F354" s="11"/>
    </row>
    <row r="355" ht="12.75" customHeight="1">
      <c r="F355" s="11"/>
    </row>
    <row r="356" ht="12.75" customHeight="1">
      <c r="F356" s="11"/>
    </row>
    <row r="357" ht="12.75" customHeight="1">
      <c r="F357" s="11"/>
    </row>
    <row r="358" ht="12.75" customHeight="1">
      <c r="F358" s="11"/>
    </row>
    <row r="359" ht="12.75" customHeight="1">
      <c r="F359" s="11"/>
    </row>
    <row r="360" ht="12.75" customHeight="1">
      <c r="F360" s="11"/>
    </row>
    <row r="361" ht="12.75" customHeight="1">
      <c r="F361" s="11"/>
    </row>
    <row r="362" ht="12.75" customHeight="1">
      <c r="F362" s="11"/>
    </row>
    <row r="363" ht="12.75" customHeight="1">
      <c r="F363" s="11"/>
    </row>
    <row r="364" ht="12.75" customHeight="1">
      <c r="F364" s="11"/>
    </row>
    <row r="365" ht="12.75" customHeight="1">
      <c r="F365" s="11"/>
    </row>
    <row r="366" ht="12.75" customHeight="1">
      <c r="F366" s="11"/>
    </row>
    <row r="367" ht="12.75" customHeight="1">
      <c r="F367" s="11"/>
    </row>
    <row r="368" ht="12.75" customHeight="1">
      <c r="F368" s="11"/>
    </row>
    <row r="369" ht="12.75" customHeight="1">
      <c r="F369" s="11"/>
    </row>
    <row r="370" ht="12.75" customHeight="1">
      <c r="F370" s="11"/>
    </row>
    <row r="371" ht="12.75" customHeight="1">
      <c r="F371" s="11"/>
    </row>
    <row r="372" ht="12.75" customHeight="1">
      <c r="F372" s="11"/>
    </row>
    <row r="373" ht="12.75" customHeight="1">
      <c r="F373" s="11"/>
    </row>
    <row r="374" ht="12.75" customHeight="1">
      <c r="F374" s="11"/>
    </row>
    <row r="375" ht="12.75" customHeight="1">
      <c r="F375" s="11"/>
    </row>
    <row r="376" ht="12.75" customHeight="1">
      <c r="F376" s="11"/>
    </row>
    <row r="377" ht="12.75" customHeight="1">
      <c r="F377" s="11"/>
    </row>
    <row r="378" ht="12.75" customHeight="1">
      <c r="F378" s="11"/>
    </row>
    <row r="379" ht="12.75" customHeight="1">
      <c r="F379" s="11"/>
    </row>
    <row r="380" ht="12.75" customHeight="1">
      <c r="F380" s="11"/>
    </row>
    <row r="381" ht="12.75" customHeight="1">
      <c r="F381" s="11"/>
    </row>
    <row r="382" ht="12.75" customHeight="1">
      <c r="F382" s="11"/>
    </row>
    <row r="383" ht="12.75" customHeight="1">
      <c r="F383" s="11"/>
    </row>
    <row r="384" ht="12.75" customHeight="1">
      <c r="F384" s="11"/>
    </row>
    <row r="385" ht="12.75" customHeight="1">
      <c r="F385" s="11"/>
    </row>
    <row r="386" ht="12.75" customHeight="1">
      <c r="F386" s="11"/>
    </row>
    <row r="387" ht="12.75" customHeight="1">
      <c r="F387" s="11"/>
    </row>
    <row r="388" ht="12.75" customHeight="1">
      <c r="F388" s="11"/>
    </row>
    <row r="389" ht="12.75" customHeight="1">
      <c r="F389" s="11"/>
    </row>
    <row r="390" ht="12.75" customHeight="1">
      <c r="F390" s="11"/>
    </row>
    <row r="391" ht="12.75" customHeight="1">
      <c r="F391" s="11"/>
    </row>
    <row r="392" ht="12.75" customHeight="1">
      <c r="F392" s="11"/>
    </row>
    <row r="393" ht="12.75" customHeight="1">
      <c r="F393" s="11"/>
    </row>
    <row r="394" ht="12.75" customHeight="1">
      <c r="F394" s="11"/>
    </row>
    <row r="395" ht="12.75" customHeight="1">
      <c r="F395" s="11"/>
    </row>
    <row r="396" ht="12.75" customHeight="1">
      <c r="F396" s="11"/>
    </row>
    <row r="397" ht="12.75" customHeight="1">
      <c r="F397" s="11"/>
    </row>
    <row r="398" ht="12.75" customHeight="1">
      <c r="F398" s="11"/>
    </row>
    <row r="399" ht="12.75" customHeight="1">
      <c r="F399" s="11"/>
    </row>
    <row r="400" ht="12.75" customHeight="1">
      <c r="F400" s="11"/>
    </row>
    <row r="401" ht="12.75" customHeight="1">
      <c r="F401" s="11"/>
    </row>
    <row r="402" ht="12.75" customHeight="1">
      <c r="F402" s="11"/>
    </row>
    <row r="403" ht="12.75" customHeight="1">
      <c r="F403" s="11"/>
    </row>
    <row r="404" ht="12.75" customHeight="1">
      <c r="F404" s="11"/>
    </row>
    <row r="405" ht="12.75" customHeight="1">
      <c r="F405" s="11"/>
    </row>
    <row r="406" ht="12.75" customHeight="1">
      <c r="F406" s="11"/>
    </row>
    <row r="407" ht="12.75" customHeight="1">
      <c r="F407" s="11"/>
    </row>
    <row r="408" ht="12.75" customHeight="1">
      <c r="F408" s="11"/>
    </row>
    <row r="409" ht="12.75" customHeight="1">
      <c r="F409" s="11"/>
    </row>
    <row r="410" ht="12.75" customHeight="1">
      <c r="F410" s="11"/>
    </row>
    <row r="411" ht="12.75" customHeight="1">
      <c r="F411" s="11"/>
    </row>
    <row r="412" ht="12.75" customHeight="1">
      <c r="F412" s="11"/>
    </row>
    <row r="413" ht="12.75" customHeight="1">
      <c r="F413" s="11"/>
    </row>
    <row r="414" ht="12.75" customHeight="1">
      <c r="F414" s="11"/>
    </row>
    <row r="415" ht="12.75" customHeight="1">
      <c r="F415" s="11"/>
    </row>
    <row r="416" ht="12.75" customHeight="1">
      <c r="F416" s="11"/>
    </row>
    <row r="417" ht="12.75" customHeight="1">
      <c r="F417" s="11"/>
    </row>
    <row r="418" ht="12.75" customHeight="1">
      <c r="F418" s="11"/>
    </row>
    <row r="419" ht="12.75" customHeight="1">
      <c r="F419" s="11"/>
    </row>
    <row r="420" ht="12.75" customHeight="1">
      <c r="F420" s="11"/>
    </row>
    <row r="421" ht="12.75" customHeight="1">
      <c r="F421" s="11"/>
    </row>
    <row r="422" ht="12.75" customHeight="1">
      <c r="F422" s="11"/>
    </row>
    <row r="423" ht="12.75" customHeight="1">
      <c r="F423" s="11"/>
    </row>
    <row r="424" ht="12.75" customHeight="1">
      <c r="F424" s="11"/>
    </row>
    <row r="425" ht="12.75" customHeight="1">
      <c r="F425" s="11"/>
    </row>
    <row r="426" ht="12.75" customHeight="1">
      <c r="F426" s="11"/>
    </row>
    <row r="427" ht="12.75" customHeight="1">
      <c r="F427" s="11"/>
    </row>
    <row r="428" ht="12.75" customHeight="1">
      <c r="F428" s="11"/>
    </row>
    <row r="429" ht="12.75" customHeight="1">
      <c r="F429" s="11"/>
    </row>
    <row r="430" ht="12.75" customHeight="1">
      <c r="F430" s="11"/>
    </row>
    <row r="431" ht="12.75" customHeight="1">
      <c r="F431" s="11"/>
    </row>
    <row r="432" ht="12.75" customHeight="1">
      <c r="F432" s="11"/>
    </row>
    <row r="433" ht="12.75" customHeight="1">
      <c r="F433" s="11"/>
    </row>
    <row r="434" ht="12.75" customHeight="1">
      <c r="F434" s="11"/>
    </row>
    <row r="435" ht="12.75" customHeight="1">
      <c r="F435" s="11"/>
    </row>
    <row r="436" ht="12.75" customHeight="1">
      <c r="F436" s="11"/>
    </row>
    <row r="437" ht="12.75" customHeight="1">
      <c r="F437" s="11"/>
    </row>
    <row r="438" ht="12.75" customHeight="1">
      <c r="F438" s="11"/>
    </row>
    <row r="439" ht="12.75" customHeight="1">
      <c r="F439" s="11"/>
    </row>
    <row r="440" ht="12.75" customHeight="1">
      <c r="F440" s="11"/>
    </row>
    <row r="441" ht="12.75" customHeight="1">
      <c r="F441" s="11"/>
    </row>
    <row r="442" ht="12.75" customHeight="1">
      <c r="F442" s="11"/>
    </row>
    <row r="443" ht="12.75" customHeight="1">
      <c r="F443" s="11"/>
    </row>
    <row r="444" ht="12.75" customHeight="1">
      <c r="F444" s="11"/>
    </row>
    <row r="445" ht="12.75" customHeight="1">
      <c r="F445" s="11"/>
    </row>
    <row r="446" ht="12.75" customHeight="1">
      <c r="F446" s="11"/>
    </row>
    <row r="447" ht="12.75" customHeight="1">
      <c r="F447" s="11"/>
    </row>
    <row r="448" ht="12.75" customHeight="1">
      <c r="F448" s="11"/>
    </row>
    <row r="449" ht="12.75" customHeight="1">
      <c r="F449" s="11"/>
    </row>
    <row r="450" ht="12.75" customHeight="1">
      <c r="F450" s="11"/>
    </row>
    <row r="451" ht="12.75" customHeight="1">
      <c r="F451" s="11"/>
    </row>
    <row r="452" ht="12.75" customHeight="1">
      <c r="F452" s="11"/>
    </row>
    <row r="453" ht="12.75" customHeight="1">
      <c r="F453" s="11"/>
    </row>
    <row r="454" ht="12.75" customHeight="1">
      <c r="F454" s="11"/>
    </row>
    <row r="455" ht="12.75" customHeight="1">
      <c r="F455" s="11"/>
    </row>
    <row r="456" ht="12.75" customHeight="1">
      <c r="F456" s="11"/>
    </row>
    <row r="457" ht="12.75" customHeight="1">
      <c r="F457" s="11"/>
    </row>
    <row r="458" ht="12.75" customHeight="1">
      <c r="F458" s="11"/>
    </row>
    <row r="459" ht="12.75" customHeight="1">
      <c r="F459" s="11"/>
    </row>
    <row r="460" ht="12.75" customHeight="1">
      <c r="F460" s="11"/>
    </row>
    <row r="461" ht="12.75" customHeight="1">
      <c r="F461" s="11"/>
    </row>
    <row r="462" ht="12.75" customHeight="1">
      <c r="F462" s="11"/>
    </row>
    <row r="463" ht="12.75" customHeight="1">
      <c r="F463" s="11"/>
    </row>
    <row r="464" ht="12.75" customHeight="1">
      <c r="F464" s="11"/>
    </row>
    <row r="465" ht="12.75" customHeight="1">
      <c r="F465" s="11"/>
    </row>
    <row r="466" ht="12.75" customHeight="1">
      <c r="F466" s="11"/>
    </row>
    <row r="467" ht="12.75" customHeight="1">
      <c r="F467" s="11"/>
    </row>
    <row r="468" ht="12.75" customHeight="1">
      <c r="F468" s="11"/>
    </row>
    <row r="469" ht="12.75" customHeight="1">
      <c r="F469" s="11"/>
    </row>
    <row r="470" ht="12.75" customHeight="1">
      <c r="F470" s="11"/>
    </row>
    <row r="471" ht="12.75" customHeight="1">
      <c r="F471" s="11"/>
    </row>
    <row r="472" ht="12.75" customHeight="1">
      <c r="F472" s="11"/>
    </row>
    <row r="473" ht="12.75" customHeight="1">
      <c r="F473" s="11"/>
    </row>
    <row r="474" ht="12.75" customHeight="1">
      <c r="F474" s="11"/>
    </row>
    <row r="475" ht="12.75" customHeight="1">
      <c r="F475" s="11"/>
    </row>
    <row r="476" ht="12.75" customHeight="1">
      <c r="F476" s="11"/>
    </row>
    <row r="477" ht="12.75" customHeight="1">
      <c r="F477" s="11"/>
    </row>
    <row r="478" ht="12.75" customHeight="1">
      <c r="F478" s="11"/>
    </row>
    <row r="479" ht="12.75" customHeight="1">
      <c r="F479" s="11"/>
    </row>
    <row r="480" ht="12.75" customHeight="1">
      <c r="F480" s="11"/>
    </row>
    <row r="481" ht="12.75" customHeight="1">
      <c r="F481" s="11"/>
    </row>
    <row r="482" ht="12.75" customHeight="1">
      <c r="F482" s="11"/>
    </row>
    <row r="483" ht="12.75" customHeight="1">
      <c r="F483" s="11"/>
    </row>
    <row r="484" ht="12.75" customHeight="1">
      <c r="F484" s="11"/>
    </row>
    <row r="485" ht="12.75" customHeight="1">
      <c r="F485" s="11"/>
    </row>
    <row r="486" ht="12.75" customHeight="1">
      <c r="F486" s="11"/>
    </row>
    <row r="487" ht="12.75" customHeight="1">
      <c r="F487" s="11"/>
    </row>
    <row r="488" ht="12.75" customHeight="1">
      <c r="F488" s="11"/>
    </row>
    <row r="489" ht="12.75" customHeight="1">
      <c r="F489" s="11"/>
    </row>
    <row r="490" ht="12.75" customHeight="1">
      <c r="F490" s="11"/>
    </row>
    <row r="491" ht="12.75" customHeight="1">
      <c r="F491" s="11"/>
    </row>
    <row r="492" ht="12.75" customHeight="1">
      <c r="F492" s="11"/>
    </row>
    <row r="493" ht="12.75" customHeight="1">
      <c r="F493" s="11"/>
    </row>
    <row r="494" ht="12.75" customHeight="1">
      <c r="F494" s="11"/>
    </row>
    <row r="495" ht="12.75" customHeight="1">
      <c r="F495" s="11"/>
    </row>
    <row r="496" ht="12.75" customHeight="1">
      <c r="F496" s="11"/>
    </row>
    <row r="497" ht="12.75" customHeight="1">
      <c r="F497" s="11"/>
    </row>
    <row r="498" ht="12.75" customHeight="1">
      <c r="F498" s="11"/>
    </row>
    <row r="499" ht="12.75" customHeight="1">
      <c r="F499" s="11"/>
    </row>
    <row r="500" ht="12.75" customHeight="1">
      <c r="F500" s="11"/>
    </row>
    <row r="501" ht="12.75" customHeight="1">
      <c r="F501" s="11"/>
    </row>
    <row r="502" ht="12.75" customHeight="1">
      <c r="F502" s="11"/>
    </row>
    <row r="503" ht="12.75" customHeight="1">
      <c r="F503" s="11"/>
    </row>
    <row r="504" ht="12.75" customHeight="1">
      <c r="F504" s="11"/>
    </row>
    <row r="505" ht="12.75" customHeight="1">
      <c r="F505" s="11"/>
    </row>
    <row r="506" ht="12.75" customHeight="1">
      <c r="F506" s="11"/>
    </row>
    <row r="507" ht="12.75" customHeight="1">
      <c r="F507" s="11"/>
    </row>
    <row r="508" ht="12.75" customHeight="1">
      <c r="F508" s="11"/>
    </row>
    <row r="509" ht="12.75" customHeight="1">
      <c r="F509" s="11"/>
    </row>
    <row r="510" ht="12.75" customHeight="1">
      <c r="F510" s="11"/>
    </row>
    <row r="511" ht="12.75" customHeight="1">
      <c r="F511" s="11"/>
    </row>
    <row r="512" ht="12.75" customHeight="1">
      <c r="F512" s="11"/>
    </row>
    <row r="513" ht="12.75" customHeight="1">
      <c r="F513" s="11"/>
    </row>
    <row r="514" ht="12.75" customHeight="1">
      <c r="F514" s="11"/>
    </row>
    <row r="515" ht="12.75" customHeight="1">
      <c r="F515" s="11"/>
    </row>
    <row r="516" ht="12.75" customHeight="1">
      <c r="F516" s="11"/>
    </row>
    <row r="517" ht="12.75" customHeight="1">
      <c r="F517" s="11"/>
    </row>
    <row r="518" ht="12.75" customHeight="1">
      <c r="F518" s="11"/>
    </row>
    <row r="519" ht="12.75" customHeight="1">
      <c r="F519" s="11"/>
    </row>
    <row r="520" ht="12.75" customHeight="1">
      <c r="F520" s="11"/>
    </row>
    <row r="521" ht="12.75" customHeight="1">
      <c r="F521" s="11"/>
    </row>
    <row r="522" ht="12.75" customHeight="1">
      <c r="F522" s="11"/>
    </row>
    <row r="523" ht="12.75" customHeight="1">
      <c r="F523" s="11"/>
    </row>
    <row r="524" ht="12.75" customHeight="1">
      <c r="F524" s="11"/>
    </row>
    <row r="525" ht="12.75" customHeight="1">
      <c r="F525" s="11"/>
    </row>
    <row r="526" ht="12.75" customHeight="1">
      <c r="F526" s="11"/>
    </row>
    <row r="527" ht="12.75" customHeight="1">
      <c r="F527" s="11"/>
    </row>
    <row r="528" ht="12.75" customHeight="1">
      <c r="F528" s="11"/>
    </row>
    <row r="529" ht="12.75" customHeight="1">
      <c r="F529" s="11"/>
    </row>
    <row r="530" ht="12.75" customHeight="1">
      <c r="F530" s="11"/>
    </row>
    <row r="531" ht="12.75" customHeight="1">
      <c r="F531" s="11"/>
    </row>
    <row r="532" ht="12.75" customHeight="1">
      <c r="F532" s="11"/>
    </row>
    <row r="533" ht="12.75" customHeight="1">
      <c r="F533" s="11"/>
    </row>
    <row r="534" ht="12.75" customHeight="1">
      <c r="F534" s="11"/>
    </row>
    <row r="535" ht="12.75" customHeight="1">
      <c r="F535" s="11"/>
    </row>
    <row r="536" ht="12.75" customHeight="1">
      <c r="F536" s="11"/>
    </row>
    <row r="537" ht="12.75" customHeight="1">
      <c r="F537" s="11"/>
    </row>
    <row r="538" ht="12.75" customHeight="1">
      <c r="F538" s="11"/>
    </row>
    <row r="539" ht="12.75" customHeight="1">
      <c r="F539" s="11"/>
    </row>
    <row r="540" ht="12.75" customHeight="1">
      <c r="F540" s="11"/>
    </row>
    <row r="541" ht="12.75" customHeight="1">
      <c r="F541" s="11"/>
    </row>
    <row r="542" ht="12.75" customHeight="1">
      <c r="F542" s="11"/>
    </row>
    <row r="543" ht="12.75" customHeight="1">
      <c r="F543" s="11"/>
    </row>
    <row r="544" ht="12.75" customHeight="1">
      <c r="F544" s="11"/>
    </row>
    <row r="545" ht="12.75" customHeight="1">
      <c r="F545" s="11"/>
    </row>
    <row r="546" ht="12.75" customHeight="1">
      <c r="F546" s="11"/>
    </row>
    <row r="547" ht="12.75" customHeight="1">
      <c r="F547" s="11"/>
    </row>
    <row r="548" ht="12.75" customHeight="1">
      <c r="F548" s="11"/>
    </row>
    <row r="549" ht="12.75" customHeight="1">
      <c r="F549" s="11"/>
    </row>
    <row r="550" ht="12.75" customHeight="1">
      <c r="F550" s="11"/>
    </row>
    <row r="551" ht="12.75" customHeight="1">
      <c r="F551" s="11"/>
    </row>
    <row r="552" ht="12.75" customHeight="1">
      <c r="F552" s="11"/>
    </row>
    <row r="553" ht="12.75" customHeight="1">
      <c r="F553" s="11"/>
    </row>
    <row r="554" ht="12.75" customHeight="1">
      <c r="F554" s="11"/>
    </row>
    <row r="555" ht="12.75" customHeight="1">
      <c r="F555" s="11"/>
    </row>
    <row r="556" ht="12.75" customHeight="1">
      <c r="F556" s="11"/>
    </row>
    <row r="557" ht="12.75" customHeight="1">
      <c r="F557" s="11"/>
    </row>
    <row r="558" ht="12.75" customHeight="1">
      <c r="F558" s="11"/>
    </row>
    <row r="559" ht="12.75" customHeight="1">
      <c r="F559" s="11"/>
    </row>
    <row r="560" ht="12.75" customHeight="1">
      <c r="F560" s="11"/>
    </row>
    <row r="561" ht="12.75" customHeight="1">
      <c r="F561" s="11"/>
    </row>
    <row r="562" ht="12.75" customHeight="1">
      <c r="F562" s="11"/>
    </row>
    <row r="563" ht="12.75" customHeight="1">
      <c r="F563" s="11"/>
    </row>
    <row r="564" ht="12.75" customHeight="1">
      <c r="F564" s="11"/>
    </row>
    <row r="565" ht="12.75" customHeight="1">
      <c r="F565" s="11"/>
    </row>
    <row r="566" ht="12.75" customHeight="1">
      <c r="F566" s="11"/>
    </row>
    <row r="567" ht="12.75" customHeight="1">
      <c r="F567" s="11"/>
    </row>
    <row r="568" ht="12.75" customHeight="1">
      <c r="F568" s="11"/>
    </row>
    <row r="569" ht="12.75" customHeight="1">
      <c r="F569" s="11"/>
    </row>
    <row r="570" ht="12.75" customHeight="1">
      <c r="F570" s="11"/>
    </row>
    <row r="571" ht="12.75" customHeight="1">
      <c r="F571" s="11"/>
    </row>
    <row r="572" ht="12.75" customHeight="1">
      <c r="F572" s="11"/>
    </row>
    <row r="573" ht="12.75" customHeight="1">
      <c r="F573" s="11"/>
    </row>
    <row r="574" ht="12.75" customHeight="1">
      <c r="F574" s="11"/>
    </row>
    <row r="575" ht="12.75" customHeight="1">
      <c r="F575" s="11"/>
    </row>
    <row r="576" ht="12.75" customHeight="1">
      <c r="F576" s="11"/>
    </row>
    <row r="577" ht="12.75" customHeight="1">
      <c r="F577" s="11"/>
    </row>
    <row r="578" ht="12.75" customHeight="1">
      <c r="F578" s="11"/>
    </row>
    <row r="579" ht="12.75" customHeight="1">
      <c r="F579" s="11"/>
    </row>
    <row r="580" ht="12.75" customHeight="1">
      <c r="F580" s="11"/>
    </row>
    <row r="581" ht="12.75" customHeight="1">
      <c r="F581" s="11"/>
    </row>
    <row r="582" ht="12.75" customHeight="1">
      <c r="F582" s="11"/>
    </row>
    <row r="583" ht="12.75" customHeight="1">
      <c r="F583" s="11"/>
    </row>
    <row r="584" ht="12.75" customHeight="1">
      <c r="F584" s="11"/>
    </row>
    <row r="585" ht="12.75" customHeight="1">
      <c r="F585" s="11"/>
    </row>
    <row r="586" ht="12.75" customHeight="1">
      <c r="F586" s="11"/>
    </row>
    <row r="587" ht="12.75" customHeight="1">
      <c r="F587" s="11"/>
    </row>
    <row r="588" ht="12.75" customHeight="1">
      <c r="F588" s="11"/>
    </row>
    <row r="589" ht="12.75" customHeight="1">
      <c r="F589" s="11"/>
    </row>
    <row r="590" ht="12.75" customHeight="1">
      <c r="F590" s="11"/>
    </row>
    <row r="591" ht="12.75" customHeight="1">
      <c r="F591" s="11"/>
    </row>
    <row r="592" ht="12.75" customHeight="1">
      <c r="F592" s="11"/>
    </row>
    <row r="593" ht="12.75" customHeight="1">
      <c r="F593" s="11"/>
    </row>
    <row r="594" ht="12.75" customHeight="1">
      <c r="F594" s="11"/>
    </row>
    <row r="595" ht="12.75" customHeight="1">
      <c r="F595" s="11"/>
    </row>
    <row r="596" ht="12.75" customHeight="1">
      <c r="F596" s="11"/>
    </row>
    <row r="597" ht="12.75" customHeight="1">
      <c r="F597" s="11"/>
    </row>
    <row r="598" ht="12.75" customHeight="1">
      <c r="F598" s="11"/>
    </row>
    <row r="599" ht="12.75" customHeight="1">
      <c r="F599" s="11"/>
    </row>
    <row r="600" ht="12.75" customHeight="1">
      <c r="F600" s="11"/>
    </row>
    <row r="601" ht="12.75" customHeight="1">
      <c r="F601" s="11"/>
    </row>
    <row r="602" ht="12.75" customHeight="1">
      <c r="F602" s="11"/>
    </row>
    <row r="603" ht="12.75" customHeight="1">
      <c r="F603" s="11"/>
    </row>
    <row r="604" ht="12.75" customHeight="1">
      <c r="F604" s="11"/>
    </row>
    <row r="605" ht="12.75" customHeight="1">
      <c r="F605" s="11"/>
    </row>
    <row r="606" ht="12.75" customHeight="1">
      <c r="F606" s="11"/>
    </row>
    <row r="607" ht="12.75" customHeight="1">
      <c r="F607" s="11"/>
    </row>
    <row r="608" ht="12.75" customHeight="1">
      <c r="F608" s="11"/>
    </row>
    <row r="609" ht="12.75" customHeight="1">
      <c r="F609" s="11"/>
    </row>
    <row r="610" ht="12.75" customHeight="1">
      <c r="F610" s="11"/>
    </row>
    <row r="611" ht="12.75" customHeight="1">
      <c r="F611" s="11"/>
    </row>
    <row r="612" ht="12.75" customHeight="1">
      <c r="F612" s="11"/>
    </row>
    <row r="613" ht="12.75" customHeight="1">
      <c r="F613" s="11"/>
    </row>
    <row r="614" ht="12.75" customHeight="1">
      <c r="F614" s="11"/>
    </row>
    <row r="615" ht="12.75" customHeight="1">
      <c r="F615" s="11"/>
    </row>
    <row r="616" ht="12.75" customHeight="1">
      <c r="F616" s="11"/>
    </row>
    <row r="617" ht="12.75" customHeight="1">
      <c r="F617" s="11"/>
    </row>
    <row r="618" ht="12.75" customHeight="1">
      <c r="F618" s="11"/>
    </row>
    <row r="619" ht="12.75" customHeight="1">
      <c r="F619" s="11"/>
    </row>
    <row r="620" ht="12.75" customHeight="1">
      <c r="F620" s="11"/>
    </row>
    <row r="621" ht="12.75" customHeight="1">
      <c r="F621" s="11"/>
    </row>
    <row r="622" ht="12.75" customHeight="1">
      <c r="F622" s="11"/>
    </row>
    <row r="623" ht="12.75" customHeight="1">
      <c r="F623" s="11"/>
    </row>
    <row r="624" ht="12.75" customHeight="1">
      <c r="F624" s="11"/>
    </row>
    <row r="625" ht="12.75" customHeight="1">
      <c r="F625" s="11"/>
    </row>
    <row r="626" ht="12.75" customHeight="1">
      <c r="F626" s="11"/>
    </row>
    <row r="627" ht="12.75" customHeight="1">
      <c r="F627" s="11"/>
    </row>
    <row r="628" ht="12.75" customHeight="1">
      <c r="F628" s="11"/>
    </row>
    <row r="629" ht="12.75" customHeight="1">
      <c r="F629" s="11"/>
    </row>
    <row r="630" ht="12.75" customHeight="1">
      <c r="F630" s="11"/>
    </row>
    <row r="631" ht="12.75" customHeight="1">
      <c r="F631" s="11"/>
    </row>
    <row r="632" ht="12.75" customHeight="1">
      <c r="F632" s="11"/>
    </row>
    <row r="633" ht="12.75" customHeight="1">
      <c r="F633" s="11"/>
    </row>
    <row r="634" ht="12.75" customHeight="1">
      <c r="F634" s="11"/>
    </row>
    <row r="635" ht="12.75" customHeight="1">
      <c r="F635" s="11"/>
    </row>
    <row r="636" ht="12.75" customHeight="1">
      <c r="F636" s="11"/>
    </row>
    <row r="637" ht="12.75" customHeight="1">
      <c r="F637" s="11"/>
    </row>
    <row r="638" ht="12.75" customHeight="1">
      <c r="F638" s="11"/>
    </row>
    <row r="639" ht="12.75" customHeight="1">
      <c r="F639" s="11"/>
    </row>
    <row r="640" ht="12.75" customHeight="1">
      <c r="F640" s="11"/>
    </row>
    <row r="641" ht="12.75" customHeight="1">
      <c r="F641" s="11"/>
    </row>
    <row r="642" ht="12.75" customHeight="1">
      <c r="F642" s="11"/>
    </row>
    <row r="643" ht="12.75" customHeight="1">
      <c r="F643" s="11"/>
    </row>
    <row r="644" ht="12.75" customHeight="1">
      <c r="F644" s="11"/>
    </row>
    <row r="645" ht="12.75" customHeight="1">
      <c r="F645" s="11"/>
    </row>
    <row r="646" ht="12.75" customHeight="1">
      <c r="F646" s="11"/>
    </row>
    <row r="647" ht="12.75" customHeight="1">
      <c r="F647" s="11"/>
    </row>
    <row r="648" ht="12.75" customHeight="1">
      <c r="F648" s="11"/>
    </row>
    <row r="649" ht="12.75" customHeight="1">
      <c r="F649" s="11"/>
    </row>
    <row r="650" ht="12.75" customHeight="1">
      <c r="F650" s="11"/>
    </row>
    <row r="651" ht="12.75" customHeight="1">
      <c r="F651" s="11"/>
    </row>
    <row r="652" ht="12.75" customHeight="1">
      <c r="F652" s="11"/>
    </row>
    <row r="653" ht="12.75" customHeight="1">
      <c r="F653" s="11"/>
    </row>
    <row r="654" ht="12.75" customHeight="1">
      <c r="F654" s="11"/>
    </row>
    <row r="655" ht="12.75" customHeight="1">
      <c r="F655" s="11"/>
    </row>
    <row r="656" ht="12.75" customHeight="1">
      <c r="F656" s="11"/>
    </row>
    <row r="657" ht="12.75" customHeight="1">
      <c r="F657" s="11"/>
    </row>
    <row r="658" ht="12.75" customHeight="1">
      <c r="F658" s="11"/>
    </row>
    <row r="659" ht="12.75" customHeight="1">
      <c r="F659" s="11"/>
    </row>
    <row r="660" ht="12.75" customHeight="1">
      <c r="F660" s="11"/>
    </row>
    <row r="661" ht="12.75" customHeight="1">
      <c r="F661" s="11"/>
    </row>
    <row r="662" ht="12.75" customHeight="1">
      <c r="F662" s="11"/>
    </row>
    <row r="663" ht="12.75" customHeight="1">
      <c r="F663" s="11"/>
    </row>
    <row r="664" ht="12.75" customHeight="1">
      <c r="F664" s="11"/>
    </row>
    <row r="665" ht="12.75" customHeight="1">
      <c r="F665" s="11"/>
    </row>
    <row r="666" ht="12.75" customHeight="1">
      <c r="F666" s="11"/>
    </row>
    <row r="667" ht="12.75" customHeight="1">
      <c r="F667" s="11"/>
    </row>
    <row r="668" ht="12.75" customHeight="1">
      <c r="F668" s="11"/>
    </row>
    <row r="669" ht="12.75" customHeight="1">
      <c r="F669" s="11"/>
    </row>
    <row r="670" ht="12.75" customHeight="1">
      <c r="F670" s="11"/>
    </row>
    <row r="671" ht="12.75" customHeight="1">
      <c r="F671" s="11"/>
    </row>
    <row r="672" ht="12.75" customHeight="1">
      <c r="F672" s="11"/>
    </row>
    <row r="673" ht="12.75" customHeight="1">
      <c r="F673" s="11"/>
    </row>
    <row r="674" ht="12.75" customHeight="1">
      <c r="F674" s="11"/>
    </row>
    <row r="675" ht="12.75" customHeight="1">
      <c r="F675" s="11"/>
    </row>
    <row r="676" ht="12.75" customHeight="1">
      <c r="F676" s="11"/>
    </row>
    <row r="677" ht="12.75" customHeight="1">
      <c r="F677" s="11"/>
    </row>
    <row r="678" ht="12.75" customHeight="1">
      <c r="F678" s="11"/>
    </row>
    <row r="679" ht="12.75" customHeight="1">
      <c r="F679" s="11"/>
    </row>
    <row r="680" ht="12.75" customHeight="1">
      <c r="F680" s="11"/>
    </row>
    <row r="681" ht="12.75" customHeight="1">
      <c r="F681" s="11"/>
    </row>
    <row r="682" ht="12.75" customHeight="1">
      <c r="F682" s="11"/>
    </row>
    <row r="683" ht="12.75" customHeight="1">
      <c r="F683" s="11"/>
    </row>
    <row r="684" ht="12.75" customHeight="1">
      <c r="F684" s="11"/>
    </row>
    <row r="685" ht="12.75" customHeight="1">
      <c r="F685" s="11"/>
    </row>
    <row r="686" ht="12.75" customHeight="1">
      <c r="F686" s="11"/>
    </row>
    <row r="687" ht="12.75" customHeight="1">
      <c r="F687" s="11"/>
    </row>
    <row r="688" ht="12.75" customHeight="1">
      <c r="F688" s="11"/>
    </row>
    <row r="689" ht="12.75" customHeight="1">
      <c r="F689" s="11"/>
    </row>
    <row r="690" ht="12.75" customHeight="1">
      <c r="F690" s="11"/>
    </row>
    <row r="691" ht="12.75" customHeight="1">
      <c r="F691" s="11"/>
    </row>
    <row r="692" ht="12.75" customHeight="1">
      <c r="F692" s="11"/>
    </row>
    <row r="693" ht="12.75" customHeight="1">
      <c r="F693" s="11"/>
    </row>
    <row r="694" ht="12.75" customHeight="1">
      <c r="F694" s="11"/>
    </row>
    <row r="695" ht="12.75" customHeight="1">
      <c r="F695" s="11"/>
    </row>
    <row r="696" ht="12.75" customHeight="1">
      <c r="F696" s="11"/>
    </row>
    <row r="697" ht="12.75" customHeight="1">
      <c r="F697" s="11"/>
    </row>
    <row r="698" ht="12.75" customHeight="1">
      <c r="F698" s="11"/>
    </row>
    <row r="699" ht="12.75" customHeight="1">
      <c r="F699" s="11"/>
    </row>
    <row r="700" ht="12.75" customHeight="1">
      <c r="F700" s="11"/>
    </row>
    <row r="701" ht="12.75" customHeight="1">
      <c r="F701" s="11"/>
    </row>
    <row r="702" ht="12.75" customHeight="1">
      <c r="F702" s="11"/>
    </row>
    <row r="703" ht="12.75" customHeight="1">
      <c r="F703" s="11"/>
    </row>
    <row r="704" ht="12.75" customHeight="1">
      <c r="F704" s="11"/>
    </row>
    <row r="705" ht="12.75" customHeight="1">
      <c r="F705" s="11"/>
    </row>
    <row r="706" ht="12.75" customHeight="1">
      <c r="F706" s="11"/>
    </row>
    <row r="707" ht="12.75" customHeight="1">
      <c r="F707" s="11"/>
    </row>
    <row r="708" ht="12.75" customHeight="1">
      <c r="F708" s="11"/>
    </row>
    <row r="709" ht="12.75" customHeight="1">
      <c r="F709" s="11"/>
    </row>
    <row r="710" ht="12.75" customHeight="1">
      <c r="F710" s="11"/>
    </row>
    <row r="711" ht="12.75" customHeight="1">
      <c r="F711" s="11"/>
    </row>
    <row r="712" ht="12.75" customHeight="1">
      <c r="F712" s="11"/>
    </row>
    <row r="713" ht="12.75" customHeight="1">
      <c r="F713" s="11"/>
    </row>
    <row r="714" ht="12.75" customHeight="1">
      <c r="F714" s="11"/>
    </row>
    <row r="715" ht="12.75" customHeight="1">
      <c r="F715" s="11"/>
    </row>
    <row r="716" ht="12.75" customHeight="1">
      <c r="F716" s="11"/>
    </row>
    <row r="717" ht="12.75" customHeight="1">
      <c r="F717" s="11"/>
    </row>
    <row r="718" ht="12.75" customHeight="1">
      <c r="F718" s="11"/>
    </row>
    <row r="719" ht="12.75" customHeight="1">
      <c r="F719" s="11"/>
    </row>
    <row r="720" ht="12.75" customHeight="1">
      <c r="F720" s="11"/>
    </row>
    <row r="721" ht="12.75" customHeight="1">
      <c r="F721" s="11"/>
    </row>
    <row r="722" ht="12.75" customHeight="1">
      <c r="F722" s="11"/>
    </row>
    <row r="723" ht="12.75" customHeight="1">
      <c r="F723" s="11"/>
    </row>
    <row r="724" ht="12.75" customHeight="1">
      <c r="F724" s="11"/>
    </row>
    <row r="725" ht="12.75" customHeight="1">
      <c r="F725" s="11"/>
    </row>
    <row r="726" ht="12.75" customHeight="1">
      <c r="F726" s="11"/>
    </row>
    <row r="727" ht="12.75" customHeight="1">
      <c r="F727" s="11"/>
    </row>
    <row r="728" ht="12.75" customHeight="1">
      <c r="F728" s="11"/>
    </row>
    <row r="729" ht="12.75" customHeight="1">
      <c r="F729" s="11"/>
    </row>
    <row r="730" ht="12.75" customHeight="1">
      <c r="F730" s="11"/>
    </row>
    <row r="731" ht="12.75" customHeight="1">
      <c r="F731" s="11"/>
    </row>
    <row r="732" ht="12.75" customHeight="1">
      <c r="F732" s="11"/>
    </row>
    <row r="733" ht="12.75" customHeight="1">
      <c r="F733" s="11"/>
    </row>
    <row r="734" ht="12.75" customHeight="1">
      <c r="F734" s="11"/>
    </row>
    <row r="735" ht="12.75" customHeight="1">
      <c r="F735" s="11"/>
    </row>
    <row r="736" ht="12.75" customHeight="1">
      <c r="F736" s="11"/>
    </row>
    <row r="737" ht="12.75" customHeight="1">
      <c r="F737" s="11"/>
    </row>
    <row r="738" ht="12.75" customHeight="1">
      <c r="F738" s="11"/>
    </row>
    <row r="739" ht="12.75" customHeight="1">
      <c r="F739" s="11"/>
    </row>
    <row r="740" ht="12.75" customHeight="1">
      <c r="F740" s="11"/>
    </row>
    <row r="741" ht="12.75" customHeight="1">
      <c r="F741" s="11"/>
    </row>
    <row r="742" ht="12.75" customHeight="1">
      <c r="F742" s="11"/>
    </row>
    <row r="743" ht="12.75" customHeight="1">
      <c r="F743" s="11"/>
    </row>
    <row r="744" ht="12.75" customHeight="1">
      <c r="F744" s="11"/>
    </row>
    <row r="745" ht="12.75" customHeight="1">
      <c r="F745" s="11"/>
    </row>
    <row r="746" ht="12.75" customHeight="1">
      <c r="F746" s="11"/>
    </row>
    <row r="747" ht="12.75" customHeight="1">
      <c r="F747" s="11"/>
    </row>
    <row r="748" ht="12.75" customHeight="1">
      <c r="F748" s="11"/>
    </row>
    <row r="749" ht="12.75" customHeight="1">
      <c r="F749" s="11"/>
    </row>
    <row r="750" ht="12.75" customHeight="1">
      <c r="F750" s="11"/>
    </row>
    <row r="751" ht="12.75" customHeight="1">
      <c r="F751" s="11"/>
    </row>
    <row r="752" ht="12.75" customHeight="1">
      <c r="F752" s="11"/>
    </row>
    <row r="753" ht="12.75" customHeight="1">
      <c r="F753" s="11"/>
    </row>
    <row r="754" ht="12.75" customHeight="1">
      <c r="F754" s="11"/>
    </row>
    <row r="755" ht="12.75" customHeight="1">
      <c r="F755" s="11"/>
    </row>
    <row r="756" ht="12.75" customHeight="1">
      <c r="F756" s="11"/>
    </row>
    <row r="757" ht="12.75" customHeight="1">
      <c r="F757" s="11"/>
    </row>
    <row r="758" ht="12.75" customHeight="1">
      <c r="F758" s="11"/>
    </row>
    <row r="759" ht="12.75" customHeight="1">
      <c r="F759" s="11"/>
    </row>
    <row r="760" ht="12.75" customHeight="1">
      <c r="F760" s="11"/>
    </row>
    <row r="761" ht="12.75" customHeight="1">
      <c r="F761" s="11"/>
    </row>
    <row r="762" ht="12.75" customHeight="1">
      <c r="F762" s="11"/>
    </row>
    <row r="763" ht="12.75" customHeight="1">
      <c r="F763" s="11"/>
    </row>
    <row r="764" ht="12.75" customHeight="1">
      <c r="F764" s="11"/>
    </row>
    <row r="765" ht="12.75" customHeight="1">
      <c r="F765" s="11"/>
    </row>
    <row r="766" ht="12.75" customHeight="1">
      <c r="F766" s="11"/>
    </row>
    <row r="767" ht="12.75" customHeight="1">
      <c r="F767" s="11"/>
    </row>
    <row r="768" ht="12.75" customHeight="1">
      <c r="F768" s="11"/>
    </row>
    <row r="769" ht="12.75" customHeight="1">
      <c r="F769" s="11"/>
    </row>
    <row r="770" ht="12.75" customHeight="1">
      <c r="F770" s="11"/>
    </row>
    <row r="771" ht="12.75" customHeight="1">
      <c r="F771" s="11"/>
    </row>
    <row r="772" ht="12.75" customHeight="1">
      <c r="F772" s="11"/>
    </row>
    <row r="773" ht="12.75" customHeight="1">
      <c r="F773" s="11"/>
    </row>
    <row r="774" ht="12.75" customHeight="1">
      <c r="F774" s="11"/>
    </row>
    <row r="775" ht="12.75" customHeight="1">
      <c r="F775" s="11"/>
    </row>
    <row r="776" ht="12.75" customHeight="1">
      <c r="F776" s="11"/>
    </row>
    <row r="777" ht="12.75" customHeight="1">
      <c r="F777" s="11"/>
    </row>
    <row r="778" ht="12.75" customHeight="1">
      <c r="F778" s="11"/>
    </row>
    <row r="779" ht="12.75" customHeight="1">
      <c r="F779" s="11"/>
    </row>
    <row r="780" ht="12.75" customHeight="1">
      <c r="F780" s="11"/>
    </row>
    <row r="781" ht="12.75" customHeight="1">
      <c r="F781" s="11"/>
    </row>
    <row r="782" ht="12.75" customHeight="1">
      <c r="F782" s="11"/>
    </row>
    <row r="783" ht="12.75" customHeight="1">
      <c r="F783" s="11"/>
    </row>
    <row r="784" ht="12.75" customHeight="1">
      <c r="F784" s="11"/>
    </row>
    <row r="785" ht="12.75" customHeight="1">
      <c r="F785" s="11"/>
    </row>
    <row r="786" ht="12.75" customHeight="1">
      <c r="F786" s="11"/>
    </row>
    <row r="787" ht="12.75" customHeight="1">
      <c r="F787" s="11"/>
    </row>
    <row r="788" ht="12.75" customHeight="1">
      <c r="F788" s="11"/>
    </row>
    <row r="789" ht="12.75" customHeight="1">
      <c r="F789" s="11"/>
    </row>
    <row r="790" ht="12.75" customHeight="1">
      <c r="F790" s="11"/>
    </row>
    <row r="791" ht="12.75" customHeight="1">
      <c r="F791" s="11"/>
    </row>
    <row r="792" ht="12.75" customHeight="1">
      <c r="F792" s="11"/>
    </row>
    <row r="793" ht="12.75" customHeight="1">
      <c r="F793" s="11"/>
    </row>
    <row r="794" ht="12.75" customHeight="1">
      <c r="F794" s="11"/>
    </row>
    <row r="795" ht="12.75" customHeight="1">
      <c r="F795" s="11"/>
    </row>
    <row r="796" ht="12.75" customHeight="1">
      <c r="F796" s="11"/>
    </row>
    <row r="797" ht="12.75" customHeight="1">
      <c r="F797" s="11"/>
    </row>
    <row r="798" ht="12.75" customHeight="1">
      <c r="F798" s="11"/>
    </row>
    <row r="799" ht="12.75" customHeight="1">
      <c r="F799" s="11"/>
    </row>
    <row r="800" ht="12.75" customHeight="1">
      <c r="F800" s="11"/>
    </row>
    <row r="801" ht="12.75" customHeight="1">
      <c r="F801" s="11"/>
    </row>
    <row r="802" ht="12.75" customHeight="1">
      <c r="F802" s="11"/>
    </row>
    <row r="803" ht="12.75" customHeight="1">
      <c r="F803" s="11"/>
    </row>
    <row r="804" ht="12.75" customHeight="1">
      <c r="F804" s="11"/>
    </row>
    <row r="805" ht="12.75" customHeight="1">
      <c r="F805" s="11"/>
    </row>
    <row r="806" ht="12.75" customHeight="1">
      <c r="F806" s="11"/>
    </row>
    <row r="807" ht="12.75" customHeight="1">
      <c r="F807" s="11"/>
    </row>
    <row r="808" ht="12.75" customHeight="1">
      <c r="F808" s="11"/>
    </row>
    <row r="809" ht="12.75" customHeight="1">
      <c r="F809" s="11"/>
    </row>
    <row r="810" ht="12.75" customHeight="1">
      <c r="F810" s="11"/>
    </row>
    <row r="811" ht="12.75" customHeight="1">
      <c r="F811" s="11"/>
    </row>
    <row r="812" ht="12.75" customHeight="1">
      <c r="F812" s="11"/>
    </row>
    <row r="813" ht="12.75" customHeight="1">
      <c r="F813" s="11"/>
    </row>
    <row r="814" ht="12.75" customHeight="1">
      <c r="F814" s="11"/>
    </row>
    <row r="815" ht="12.75" customHeight="1">
      <c r="F815" s="11"/>
    </row>
    <row r="816" ht="12.75" customHeight="1">
      <c r="F816" s="11"/>
    </row>
    <row r="817" ht="12.75" customHeight="1">
      <c r="F817" s="11"/>
    </row>
    <row r="818" ht="12.75" customHeight="1">
      <c r="F818" s="11"/>
    </row>
    <row r="819" ht="12.75" customHeight="1">
      <c r="F819" s="11"/>
    </row>
    <row r="820" ht="12.75" customHeight="1">
      <c r="F820" s="11"/>
    </row>
    <row r="821" ht="12.75" customHeight="1">
      <c r="F821" s="11"/>
    </row>
    <row r="822" ht="12.75" customHeight="1">
      <c r="F822" s="11"/>
    </row>
    <row r="823" ht="12.75" customHeight="1">
      <c r="F823" s="11"/>
    </row>
    <row r="824" ht="12.75" customHeight="1">
      <c r="F824" s="11"/>
    </row>
    <row r="825" ht="12.75" customHeight="1">
      <c r="F825" s="11"/>
    </row>
    <row r="826" ht="12.75" customHeight="1">
      <c r="F826" s="11"/>
    </row>
    <row r="827" ht="12.75" customHeight="1">
      <c r="F827" s="11"/>
    </row>
    <row r="828" ht="12.75" customHeight="1">
      <c r="F828" s="11"/>
    </row>
    <row r="829" ht="12.75" customHeight="1">
      <c r="F829" s="11"/>
    </row>
    <row r="830" ht="12.75" customHeight="1">
      <c r="F830" s="11"/>
    </row>
    <row r="831" ht="12.75" customHeight="1">
      <c r="F831" s="11"/>
    </row>
    <row r="832" ht="12.75" customHeight="1">
      <c r="F832" s="11"/>
    </row>
    <row r="833" ht="12.75" customHeight="1">
      <c r="F833" s="11"/>
    </row>
    <row r="834" ht="12.75" customHeight="1">
      <c r="F834" s="11"/>
    </row>
    <row r="835" ht="12.75" customHeight="1">
      <c r="F835" s="11"/>
    </row>
    <row r="836" ht="12.75" customHeight="1">
      <c r="F836" s="11"/>
    </row>
    <row r="837" ht="12.75" customHeight="1">
      <c r="F837" s="11"/>
    </row>
    <row r="838" ht="12.75" customHeight="1">
      <c r="F838" s="11"/>
    </row>
    <row r="839" ht="12.75" customHeight="1">
      <c r="F839" s="11"/>
    </row>
    <row r="840" ht="12.75" customHeight="1">
      <c r="F840" s="11"/>
    </row>
    <row r="841" ht="12.75" customHeight="1">
      <c r="F841" s="11"/>
    </row>
    <row r="842" ht="12.75" customHeight="1">
      <c r="F842" s="11"/>
    </row>
    <row r="843" ht="12.75" customHeight="1">
      <c r="F843" s="11"/>
    </row>
    <row r="844" ht="12.75" customHeight="1">
      <c r="F844" s="11"/>
    </row>
    <row r="845" ht="12.75" customHeight="1">
      <c r="F845" s="11"/>
    </row>
    <row r="846" ht="12.75" customHeight="1">
      <c r="F846" s="11"/>
    </row>
    <row r="847" ht="12.75" customHeight="1">
      <c r="F847" s="11"/>
    </row>
    <row r="848" ht="12.75" customHeight="1">
      <c r="F848" s="11"/>
    </row>
    <row r="849" ht="12.75" customHeight="1">
      <c r="F849" s="11"/>
    </row>
    <row r="850" ht="12.75" customHeight="1">
      <c r="F850" s="11"/>
    </row>
    <row r="851" ht="12.75" customHeight="1">
      <c r="F851" s="11"/>
    </row>
    <row r="852" ht="12.75" customHeight="1">
      <c r="F852" s="11"/>
    </row>
    <row r="853" ht="12.75" customHeight="1">
      <c r="F853" s="11"/>
    </row>
    <row r="854" ht="12.75" customHeight="1">
      <c r="F854" s="11"/>
    </row>
    <row r="855" ht="12.75" customHeight="1">
      <c r="F855" s="11"/>
    </row>
    <row r="856" ht="12.75" customHeight="1">
      <c r="F856" s="11"/>
    </row>
    <row r="857" ht="12.75" customHeight="1">
      <c r="F857" s="11"/>
    </row>
    <row r="858" ht="12.75" customHeight="1">
      <c r="F858" s="11"/>
    </row>
    <row r="859" ht="12.75" customHeight="1">
      <c r="F859" s="11"/>
    </row>
    <row r="860" ht="12.75" customHeight="1">
      <c r="F860" s="11"/>
    </row>
    <row r="861" ht="12.75" customHeight="1">
      <c r="F861" s="11"/>
    </row>
    <row r="862" ht="12.75" customHeight="1">
      <c r="F862" s="11"/>
    </row>
    <row r="863" ht="12.75" customHeight="1">
      <c r="F863" s="11"/>
    </row>
    <row r="864" ht="12.75" customHeight="1">
      <c r="F864" s="11"/>
    </row>
    <row r="865" ht="12.75" customHeight="1">
      <c r="F865" s="11"/>
    </row>
    <row r="866" ht="12.75" customHeight="1">
      <c r="F866" s="11"/>
    </row>
    <row r="867" ht="12.75" customHeight="1">
      <c r="F867" s="11"/>
    </row>
    <row r="868" ht="12.75" customHeight="1">
      <c r="F868" s="11"/>
    </row>
    <row r="869" ht="12.75" customHeight="1">
      <c r="F869" s="11"/>
    </row>
    <row r="870" ht="12.75" customHeight="1">
      <c r="F870" s="11"/>
    </row>
    <row r="871" ht="12.75" customHeight="1">
      <c r="F871" s="11"/>
    </row>
    <row r="872" ht="12.75" customHeight="1">
      <c r="F872" s="11"/>
    </row>
    <row r="873" ht="12.75" customHeight="1">
      <c r="F873" s="11"/>
    </row>
    <row r="874" ht="12.75" customHeight="1">
      <c r="F874" s="11"/>
    </row>
    <row r="875" ht="12.75" customHeight="1">
      <c r="F875" s="11"/>
    </row>
    <row r="876" ht="12.75" customHeight="1">
      <c r="F876" s="11"/>
    </row>
    <row r="877" ht="12.75" customHeight="1">
      <c r="F877" s="11"/>
    </row>
    <row r="878" ht="12.75" customHeight="1">
      <c r="F878" s="11"/>
    </row>
    <row r="879" ht="12.75" customHeight="1">
      <c r="F879" s="11"/>
    </row>
    <row r="880" ht="12.75" customHeight="1">
      <c r="F880" s="11"/>
    </row>
    <row r="881" ht="12.75" customHeight="1">
      <c r="F881" s="11"/>
    </row>
    <row r="882" ht="12.75" customHeight="1">
      <c r="F882" s="11"/>
    </row>
    <row r="883" ht="12.75" customHeight="1">
      <c r="F883" s="11"/>
    </row>
    <row r="884" ht="12.75" customHeight="1">
      <c r="F884" s="11"/>
    </row>
    <row r="885" ht="12.75" customHeight="1">
      <c r="F885" s="11"/>
    </row>
    <row r="886" ht="12.75" customHeight="1">
      <c r="F886" s="11"/>
    </row>
    <row r="887" ht="12.75" customHeight="1">
      <c r="F887" s="11"/>
    </row>
    <row r="888" ht="12.75" customHeight="1">
      <c r="F888" s="11"/>
    </row>
    <row r="889" ht="12.75" customHeight="1">
      <c r="F889" s="11"/>
    </row>
    <row r="890" ht="12.75" customHeight="1">
      <c r="F890" s="11"/>
    </row>
    <row r="891" ht="12.75" customHeight="1">
      <c r="F891" s="11"/>
    </row>
    <row r="892" ht="12.75" customHeight="1">
      <c r="F892" s="11"/>
    </row>
    <row r="893" ht="12.75" customHeight="1">
      <c r="F893" s="11"/>
    </row>
    <row r="894" ht="12.75" customHeight="1">
      <c r="F894" s="11"/>
    </row>
    <row r="895" ht="12.75" customHeight="1">
      <c r="F895" s="11"/>
    </row>
    <row r="896" ht="12.75" customHeight="1">
      <c r="F896" s="11"/>
    </row>
    <row r="897" ht="12.75" customHeight="1">
      <c r="F897" s="11"/>
    </row>
    <row r="898" ht="12.75" customHeight="1">
      <c r="F898" s="11"/>
    </row>
    <row r="899" ht="12.75" customHeight="1">
      <c r="F899" s="11"/>
    </row>
    <row r="900" ht="12.75" customHeight="1">
      <c r="F900" s="11"/>
    </row>
    <row r="901" ht="12.75" customHeight="1">
      <c r="F901" s="11"/>
    </row>
    <row r="902" ht="12.75" customHeight="1">
      <c r="F902" s="11"/>
    </row>
    <row r="903" ht="12.75" customHeight="1">
      <c r="F903" s="11"/>
    </row>
    <row r="904" ht="12.75" customHeight="1">
      <c r="F904" s="11"/>
    </row>
    <row r="905" ht="12.75" customHeight="1">
      <c r="F905" s="11"/>
    </row>
    <row r="906" ht="12.75" customHeight="1">
      <c r="F906" s="11"/>
    </row>
    <row r="907" ht="12.75" customHeight="1">
      <c r="F907" s="11"/>
    </row>
    <row r="908" ht="12.75" customHeight="1">
      <c r="F908" s="11"/>
    </row>
    <row r="909" ht="12.75" customHeight="1">
      <c r="F909" s="11"/>
    </row>
    <row r="910" ht="12.75" customHeight="1">
      <c r="F910" s="11"/>
    </row>
    <row r="911" ht="12.75" customHeight="1">
      <c r="F911" s="11"/>
    </row>
    <row r="912" ht="12.75" customHeight="1">
      <c r="F912" s="11"/>
    </row>
    <row r="913" ht="12.75" customHeight="1">
      <c r="F913" s="11"/>
    </row>
    <row r="914" ht="12.75" customHeight="1">
      <c r="F914" s="11"/>
    </row>
    <row r="915" ht="12.75" customHeight="1">
      <c r="F915" s="11"/>
    </row>
    <row r="916" ht="12.75" customHeight="1">
      <c r="F916" s="11"/>
    </row>
    <row r="917" ht="12.75" customHeight="1">
      <c r="F917" s="11"/>
    </row>
    <row r="918" ht="12.75" customHeight="1">
      <c r="F918" s="11"/>
    </row>
    <row r="919" ht="12.75" customHeight="1">
      <c r="F919" s="11"/>
    </row>
    <row r="920" ht="12.75" customHeight="1">
      <c r="F920" s="11"/>
    </row>
    <row r="921" ht="12.75" customHeight="1">
      <c r="F921" s="11"/>
    </row>
    <row r="922" ht="12.75" customHeight="1">
      <c r="F922" s="11"/>
    </row>
    <row r="923" ht="12.75" customHeight="1">
      <c r="F923" s="11"/>
    </row>
    <row r="924" ht="12.75" customHeight="1">
      <c r="F924" s="11"/>
    </row>
    <row r="925" ht="12.75" customHeight="1">
      <c r="F925" s="11"/>
    </row>
    <row r="926" ht="12.75" customHeight="1">
      <c r="F926" s="11"/>
    </row>
    <row r="927" ht="12.75" customHeight="1">
      <c r="F927" s="11"/>
    </row>
    <row r="928" ht="12.75" customHeight="1">
      <c r="F928" s="11"/>
    </row>
    <row r="929" ht="12.75" customHeight="1">
      <c r="F929" s="11"/>
    </row>
    <row r="930" ht="12.75" customHeight="1">
      <c r="F930" s="11"/>
    </row>
    <row r="931" ht="12.75" customHeight="1">
      <c r="F931" s="11"/>
    </row>
    <row r="932" ht="12.75" customHeight="1">
      <c r="F932" s="11"/>
    </row>
    <row r="933" ht="12.75" customHeight="1">
      <c r="F933" s="11"/>
    </row>
    <row r="934" ht="12.75" customHeight="1">
      <c r="F934" s="11"/>
    </row>
    <row r="935" ht="12.75" customHeight="1">
      <c r="F935" s="11"/>
    </row>
    <row r="936" ht="12.75" customHeight="1">
      <c r="F936" s="11"/>
    </row>
    <row r="937" ht="12.75" customHeight="1">
      <c r="F937" s="11"/>
    </row>
    <row r="938" ht="12.75" customHeight="1">
      <c r="F938" s="11"/>
    </row>
    <row r="939" ht="12.75" customHeight="1">
      <c r="F939" s="11"/>
    </row>
    <row r="940" ht="12.75" customHeight="1">
      <c r="F940" s="11"/>
    </row>
    <row r="941" ht="12.75" customHeight="1">
      <c r="F941" s="11"/>
    </row>
    <row r="942" ht="12.75" customHeight="1">
      <c r="F942" s="11"/>
    </row>
    <row r="943" ht="12.75" customHeight="1">
      <c r="F943" s="11"/>
    </row>
    <row r="944" ht="12.75" customHeight="1">
      <c r="F944" s="11"/>
    </row>
    <row r="945" ht="12.75" customHeight="1">
      <c r="F945" s="11"/>
    </row>
    <row r="946" ht="12.75" customHeight="1">
      <c r="F946" s="11"/>
    </row>
    <row r="947" ht="12.75" customHeight="1">
      <c r="F947" s="11"/>
    </row>
    <row r="948" ht="12.75" customHeight="1">
      <c r="F948" s="11"/>
    </row>
    <row r="949" ht="12.75" customHeight="1">
      <c r="F949" s="11"/>
    </row>
    <row r="950" ht="12.75" customHeight="1">
      <c r="F950" s="11"/>
    </row>
    <row r="951" ht="12.75" customHeight="1">
      <c r="F951" s="11"/>
    </row>
    <row r="952" ht="12.75" customHeight="1">
      <c r="F952" s="11"/>
    </row>
    <row r="953" ht="12.75" customHeight="1">
      <c r="F953" s="11"/>
    </row>
    <row r="954" ht="12.75" customHeight="1">
      <c r="F954" s="11"/>
    </row>
    <row r="955" ht="12.75" customHeight="1">
      <c r="F955" s="11"/>
    </row>
    <row r="956" ht="12.75" customHeight="1">
      <c r="F956" s="11"/>
    </row>
    <row r="957" ht="12.75" customHeight="1">
      <c r="F957" s="11"/>
    </row>
    <row r="958" ht="12.75" customHeight="1">
      <c r="F958" s="11"/>
    </row>
    <row r="959" ht="12.75" customHeight="1">
      <c r="F959" s="11"/>
    </row>
    <row r="960" ht="12.75" customHeight="1">
      <c r="F960" s="11"/>
    </row>
    <row r="961" ht="12.75" customHeight="1">
      <c r="F961" s="11"/>
    </row>
    <row r="962" ht="12.75" customHeight="1">
      <c r="F962" s="11"/>
    </row>
    <row r="963" ht="12.75" customHeight="1">
      <c r="F963" s="11"/>
    </row>
    <row r="964" ht="12.75" customHeight="1">
      <c r="F964" s="11"/>
    </row>
    <row r="965" ht="12.75" customHeight="1">
      <c r="F965" s="11"/>
    </row>
    <row r="966" ht="12.75" customHeight="1">
      <c r="F966" s="11"/>
    </row>
    <row r="967" ht="12.75" customHeight="1">
      <c r="F967" s="11"/>
    </row>
    <row r="968" ht="12.75" customHeight="1">
      <c r="F968" s="11"/>
    </row>
    <row r="969" ht="12.75" customHeight="1">
      <c r="F969" s="11"/>
    </row>
    <row r="970" ht="12.75" customHeight="1">
      <c r="F970" s="11"/>
    </row>
    <row r="971" ht="12.75" customHeight="1">
      <c r="F971" s="11"/>
    </row>
    <row r="972" ht="12.75" customHeight="1">
      <c r="F972" s="11"/>
    </row>
    <row r="973" ht="12.75" customHeight="1">
      <c r="F973" s="11"/>
    </row>
    <row r="974" ht="12.75" customHeight="1">
      <c r="F974" s="11"/>
    </row>
    <row r="975" ht="12.75" customHeight="1">
      <c r="F975" s="11"/>
    </row>
    <row r="976" ht="12.75" customHeight="1">
      <c r="F976" s="11"/>
    </row>
    <row r="977" ht="12.75" customHeight="1">
      <c r="F977" s="11"/>
    </row>
    <row r="978" ht="12.75" customHeight="1">
      <c r="F978" s="11"/>
    </row>
    <row r="979" ht="12.75" customHeight="1">
      <c r="F979" s="11"/>
    </row>
    <row r="980" ht="12.75" customHeight="1">
      <c r="F980" s="11"/>
    </row>
    <row r="981" ht="12.75" customHeight="1">
      <c r="F981" s="11"/>
    </row>
    <row r="982" ht="12.75" customHeight="1">
      <c r="F982" s="11"/>
    </row>
    <row r="983" ht="12.75" customHeight="1">
      <c r="F983" s="11"/>
    </row>
    <row r="984" ht="12.75" customHeight="1">
      <c r="F984" s="11"/>
    </row>
    <row r="985" ht="12.75" customHeight="1">
      <c r="F985" s="11"/>
    </row>
    <row r="986" ht="12.75" customHeight="1">
      <c r="F986" s="11"/>
    </row>
    <row r="987" ht="12.75" customHeight="1">
      <c r="F987" s="11"/>
    </row>
    <row r="988" ht="12.75" customHeight="1">
      <c r="F988" s="11"/>
    </row>
    <row r="989" ht="12.75" customHeight="1">
      <c r="F989" s="11"/>
    </row>
    <row r="990" ht="12.75" customHeight="1">
      <c r="F990" s="11"/>
    </row>
    <row r="991" ht="12.75" customHeight="1">
      <c r="F991" s="11"/>
    </row>
    <row r="992" ht="12.75" customHeight="1">
      <c r="F992" s="11"/>
    </row>
    <row r="993" ht="12.75" customHeight="1">
      <c r="F993" s="11"/>
    </row>
    <row r="994" ht="12.75" customHeight="1">
      <c r="F994" s="11"/>
    </row>
    <row r="995" ht="12.75" customHeight="1">
      <c r="F995" s="11"/>
    </row>
    <row r="996" ht="12.75" customHeight="1">
      <c r="F996" s="11"/>
    </row>
    <row r="997" ht="12.75" customHeight="1">
      <c r="F997" s="11"/>
    </row>
    <row r="998" ht="12.75" customHeight="1">
      <c r="F998" s="11"/>
    </row>
    <row r="999" ht="12.75" customHeight="1">
      <c r="F999" s="11"/>
    </row>
    <row r="1000" ht="12.75" customHeight="1">
      <c r="F1000" s="11"/>
    </row>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12.38"/>
    <col customWidth="1" min="3" max="26" width="8.0"/>
  </cols>
  <sheetData>
    <row r="1" ht="12.75" customHeight="1">
      <c r="C1" s="1" t="s">
        <v>57</v>
      </c>
      <c r="D1" s="1" t="s">
        <v>44</v>
      </c>
      <c r="E1" s="1" t="s">
        <v>58</v>
      </c>
      <c r="F1" s="1" t="s">
        <v>59</v>
      </c>
    </row>
    <row r="2" ht="12.75" customHeight="1">
      <c r="B2" s="1" t="s">
        <v>60</v>
      </c>
      <c r="C2" s="1">
        <v>0.0</v>
      </c>
      <c r="D2" s="1">
        <v>45.0</v>
      </c>
      <c r="E2" s="1">
        <v>0.0</v>
      </c>
      <c r="F2" s="1" t="s">
        <v>61</v>
      </c>
    </row>
    <row r="3" ht="12.75" customHeight="1">
      <c r="B3" s="1" t="s">
        <v>62</v>
      </c>
      <c r="C3" s="1">
        <v>15984.0</v>
      </c>
      <c r="E3" s="1">
        <v>11664.0</v>
      </c>
      <c r="F3" s="1" t="s">
        <v>61</v>
      </c>
    </row>
    <row r="4" ht="12.75" customHeight="1"/>
    <row r="5" ht="12.75" customHeight="1">
      <c r="A5" s="1" t="s">
        <v>57</v>
      </c>
      <c r="B5" s="1" t="s">
        <v>63</v>
      </c>
    </row>
    <row r="6" ht="12.75" customHeight="1">
      <c r="B6" s="1">
        <f>16*27*27</f>
        <v>11664</v>
      </c>
    </row>
    <row r="7" ht="12.75" customHeight="1">
      <c r="B7" s="1" t="s">
        <v>64</v>
      </c>
    </row>
    <row r="8" ht="12.75" customHeight="1"/>
    <row r="9" ht="12.75" customHeight="1"/>
    <row r="10" ht="12.75" customHeight="1">
      <c r="A10" s="1" t="s">
        <v>58</v>
      </c>
      <c r="B10" s="1" t="s">
        <v>65</v>
      </c>
    </row>
    <row r="11" ht="12.75" customHeight="1">
      <c r="B11" s="1">
        <f>16*27*37</f>
        <v>15984</v>
      </c>
    </row>
    <row r="12" ht="12.75" customHeight="1">
      <c r="B12" s="1" t="s">
        <v>66</v>
      </c>
    </row>
    <row r="13" ht="12.75" customHeight="1"/>
    <row r="14" ht="12.75" customHeight="1"/>
    <row r="15" ht="12.75" customHeight="1">
      <c r="B15" s="1" t="s">
        <v>67</v>
      </c>
    </row>
    <row r="16" ht="12.75" customHeight="1"/>
    <row r="17" ht="12.75" customHeight="1"/>
    <row r="18" ht="12.75" customHeight="1">
      <c r="A18" s="1" t="s">
        <v>44</v>
      </c>
      <c r="B18" s="1" t="s">
        <v>68</v>
      </c>
    </row>
    <row r="19" ht="12.75" customHeight="1">
      <c r="B19" s="1" t="s">
        <v>69</v>
      </c>
    </row>
    <row r="20" ht="12.75" customHeight="1"/>
    <row r="21" ht="12.75" customHeight="1">
      <c r="B21" s="1" t="s">
        <v>70</v>
      </c>
    </row>
    <row r="22" ht="12.75" customHeight="1"/>
    <row r="23" ht="12.75" customHeight="1">
      <c r="B23" s="1" t="s">
        <v>71</v>
      </c>
    </row>
    <row r="24" ht="12.75" customHeight="1"/>
    <row r="25" ht="12.75" customHeight="1">
      <c r="B25" s="1" t="s">
        <v>72</v>
      </c>
    </row>
    <row r="26" ht="12.75" customHeight="1"/>
    <row r="27" ht="12.75" customHeight="1">
      <c r="B27" s="1" t="s">
        <v>73</v>
      </c>
    </row>
    <row r="28" ht="12.75" customHeight="1"/>
    <row r="29" ht="12.75" customHeight="1">
      <c r="B29" s="1" t="s">
        <v>74</v>
      </c>
    </row>
    <row r="30" ht="12.75" customHeight="1"/>
    <row r="31" ht="12.75" customHeight="1">
      <c r="B31" s="1" t="s">
        <v>75</v>
      </c>
    </row>
    <row r="32" ht="12.75" customHeight="1"/>
    <row r="33" ht="12.75" customHeight="1">
      <c r="B33" s="1" t="s">
        <v>76</v>
      </c>
    </row>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3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5" width="8.0"/>
    <col customWidth="1" min="6" max="6" width="9.13"/>
    <col customWidth="1" min="7" max="26" width="8.0"/>
  </cols>
  <sheetData>
    <row r="1" ht="12.75" customHeight="1">
      <c r="C1" s="1" t="s">
        <v>57</v>
      </c>
      <c r="D1" s="1" t="s">
        <v>44</v>
      </c>
      <c r="E1" s="1" t="s">
        <v>58</v>
      </c>
      <c r="F1" s="11" t="s">
        <v>59</v>
      </c>
    </row>
    <row r="2" ht="12.75" customHeight="1">
      <c r="B2" s="1" t="s">
        <v>399</v>
      </c>
      <c r="C2" s="1">
        <v>-1245.0</v>
      </c>
      <c r="D2" s="1">
        <v>84.0</v>
      </c>
      <c r="E2" s="1">
        <v>-8467.0</v>
      </c>
      <c r="F2" s="11" t="s">
        <v>407</v>
      </c>
    </row>
    <row r="3" ht="12.75" customHeight="1">
      <c r="C3" s="12"/>
      <c r="D3" s="12"/>
      <c r="E3" s="12"/>
      <c r="F3" s="11"/>
    </row>
    <row r="4" ht="12.75" customHeight="1">
      <c r="B4" s="1" t="s">
        <v>410</v>
      </c>
      <c r="C4" s="12">
        <v>-988.0</v>
      </c>
      <c r="D4" s="12">
        <v>61.0</v>
      </c>
      <c r="E4" s="12">
        <v>-1134.0</v>
      </c>
      <c r="F4" s="11" t="s">
        <v>411</v>
      </c>
    </row>
    <row r="5" ht="12.75" customHeight="1">
      <c r="C5" s="12"/>
      <c r="D5" s="12"/>
      <c r="E5" s="12"/>
      <c r="F5" s="11"/>
    </row>
    <row r="6" ht="12.75" customHeight="1">
      <c r="C6" s="12"/>
      <c r="D6" s="12"/>
      <c r="E6" s="12"/>
      <c r="F6" s="11"/>
    </row>
    <row r="7" ht="12.75" customHeight="1">
      <c r="C7" s="12"/>
      <c r="D7" s="12"/>
      <c r="E7" s="12"/>
      <c r="F7" s="11"/>
    </row>
    <row r="8" ht="12.75" customHeight="1">
      <c r="F8" s="11"/>
    </row>
    <row r="9" ht="12.75" customHeight="1">
      <c r="B9" s="1" t="s">
        <v>406</v>
      </c>
      <c r="F9" s="11"/>
    </row>
    <row r="10" ht="12.75" customHeight="1">
      <c r="F10" s="11"/>
    </row>
    <row r="11" ht="12.75" customHeight="1">
      <c r="F11" s="11"/>
    </row>
    <row r="12" ht="12.75" customHeight="1">
      <c r="B12" s="1" t="s">
        <v>412</v>
      </c>
      <c r="F12" s="11"/>
    </row>
    <row r="13" ht="12.75" customHeight="1">
      <c r="B13" s="1" t="s">
        <v>111</v>
      </c>
      <c r="F13" s="11"/>
    </row>
    <row r="14" ht="12.75" customHeight="1">
      <c r="F14" s="11"/>
      <c r="G14" s="3"/>
    </row>
    <row r="15" ht="12.75" customHeight="1">
      <c r="F15" s="11"/>
    </row>
    <row r="16" ht="12.75" customHeight="1">
      <c r="B16" s="1" t="s">
        <v>413</v>
      </c>
      <c r="F16" s="11"/>
    </row>
    <row r="17" ht="12.75" customHeight="1">
      <c r="F17" s="11"/>
    </row>
    <row r="18" ht="12.75" customHeight="1">
      <c r="B18" s="1" t="s">
        <v>414</v>
      </c>
      <c r="F18" s="11"/>
      <c r="I18" s="3"/>
    </row>
    <row r="19" ht="12.75" customHeight="1">
      <c r="F19" s="11"/>
      <c r="I19" s="3"/>
    </row>
    <row r="20" ht="12.75" customHeight="1">
      <c r="F20" s="11"/>
      <c r="I20" s="3"/>
    </row>
    <row r="21" ht="12.75" customHeight="1">
      <c r="F21" s="11"/>
      <c r="I21" s="3"/>
    </row>
    <row r="22" ht="12.75" customHeight="1">
      <c r="F22" s="11"/>
      <c r="I22" s="3"/>
    </row>
    <row r="23" ht="12.75" customHeight="1">
      <c r="F23" s="11"/>
      <c r="I23" s="3"/>
    </row>
    <row r="24" ht="12.75" customHeight="1">
      <c r="F24" s="11"/>
      <c r="I24" s="3"/>
    </row>
    <row r="25" ht="12.75" customHeight="1">
      <c r="F25" s="11"/>
      <c r="I25" s="3"/>
    </row>
    <row r="26" ht="12.75" customHeight="1">
      <c r="F26" s="11"/>
      <c r="I26" s="3"/>
    </row>
    <row r="27" ht="12.75" customHeight="1">
      <c r="F27" s="11"/>
      <c r="I27" s="3"/>
    </row>
    <row r="28" ht="12.75" customHeight="1">
      <c r="F28" s="11"/>
      <c r="I28" s="3"/>
    </row>
    <row r="29" ht="12.75" customHeight="1">
      <c r="F29" s="11"/>
      <c r="I29" s="3"/>
    </row>
    <row r="30" ht="12.75" customHeight="1">
      <c r="F30" s="11"/>
      <c r="I30" s="3"/>
    </row>
    <row r="31" ht="12.75" customHeight="1">
      <c r="F31" s="11"/>
      <c r="I31" s="3"/>
    </row>
    <row r="32" ht="12.75" customHeight="1">
      <c r="F32" s="11"/>
      <c r="I32" s="3"/>
    </row>
    <row r="33" ht="12.75" customHeight="1">
      <c r="F33" s="11"/>
    </row>
    <row r="34" ht="12.75" customHeight="1">
      <c r="B34" s="1" t="s">
        <v>391</v>
      </c>
      <c r="F34" s="11" t="s">
        <v>392</v>
      </c>
    </row>
    <row r="35" ht="12.75" customHeight="1">
      <c r="B35" s="13">
        <f t="shared" ref="B35:B40" si="1">SQRT(C35^2+D35^2+E35^2)</f>
        <v>5472.058936</v>
      </c>
      <c r="C35" s="12">
        <v>-3407.0</v>
      </c>
      <c r="D35" s="12">
        <v>-16.0</v>
      </c>
      <c r="E35" s="12">
        <v>-4282.0</v>
      </c>
      <c r="F35" s="11" t="str">
        <f t="shared" ref="F35:F40" si="2">CONCATENATE(C35," ",D35," ",E35)</f>
        <v>-3407 -16 -4282</v>
      </c>
      <c r="G35" s="2"/>
      <c r="H35" s="2" t="s">
        <v>393</v>
      </c>
    </row>
    <row r="36" ht="12.75" customHeight="1">
      <c r="B36" s="13">
        <f t="shared" si="1"/>
        <v>5392.740491</v>
      </c>
      <c r="C36" s="12">
        <v>2032.0</v>
      </c>
      <c r="D36" s="12">
        <v>-51.0</v>
      </c>
      <c r="E36" s="12">
        <v>-4995.0</v>
      </c>
      <c r="F36" s="11" t="str">
        <f t="shared" si="2"/>
        <v>2032 -51 -4995</v>
      </c>
      <c r="G36" s="2"/>
      <c r="H36" s="2" t="s">
        <v>394</v>
      </c>
    </row>
    <row r="37" ht="12.75" customHeight="1">
      <c r="B37" s="13">
        <f t="shared" si="1"/>
        <v>4648.742948</v>
      </c>
      <c r="C37" s="12">
        <v>4619.0</v>
      </c>
      <c r="D37" s="12">
        <v>-5.0</v>
      </c>
      <c r="E37" s="12">
        <v>-525.0</v>
      </c>
      <c r="F37" s="11" t="str">
        <f t="shared" si="2"/>
        <v>4619 -5 -525</v>
      </c>
      <c r="G37" s="2"/>
      <c r="H37" s="2" t="s">
        <v>395</v>
      </c>
    </row>
    <row r="38" ht="12.75" customHeight="1">
      <c r="B38" s="13">
        <f t="shared" si="1"/>
        <v>4666.363359</v>
      </c>
      <c r="C38" s="12">
        <v>2901.0</v>
      </c>
      <c r="D38" s="12">
        <v>11.0</v>
      </c>
      <c r="E38" s="12">
        <v>3655.0</v>
      </c>
      <c r="F38" s="11" t="str">
        <f t="shared" si="2"/>
        <v>2901 11 3655</v>
      </c>
      <c r="G38" s="2"/>
      <c r="H38" s="2" t="s">
        <v>396</v>
      </c>
    </row>
    <row r="39" ht="12.75" customHeight="1">
      <c r="B39" s="13">
        <f t="shared" si="1"/>
        <v>5130.671788</v>
      </c>
      <c r="C39" s="12">
        <v>-1949.0</v>
      </c>
      <c r="D39" s="12">
        <v>26.0</v>
      </c>
      <c r="E39" s="12">
        <v>4746.0</v>
      </c>
      <c r="F39" s="11" t="str">
        <f t="shared" si="2"/>
        <v>-1949 26 4746</v>
      </c>
      <c r="G39" s="2"/>
      <c r="H39" s="2" t="s">
        <v>397</v>
      </c>
    </row>
    <row r="40" ht="12.75" customHeight="1">
      <c r="B40" s="13">
        <f t="shared" si="1"/>
        <v>4440.981986</v>
      </c>
      <c r="C40" s="12">
        <v>-4409.0</v>
      </c>
      <c r="D40" s="12">
        <v>4.0</v>
      </c>
      <c r="E40" s="12">
        <v>532.0</v>
      </c>
      <c r="F40" s="11" t="str">
        <f t="shared" si="2"/>
        <v>-4409 4 532</v>
      </c>
      <c r="G40" s="2"/>
      <c r="H40" s="2" t="s">
        <v>398</v>
      </c>
    </row>
    <row r="41" ht="12.75" customHeight="1">
      <c r="F41" s="11"/>
    </row>
    <row r="42" ht="12.75" customHeight="1">
      <c r="F42" s="11"/>
    </row>
    <row r="43" ht="12.75" customHeight="1">
      <c r="F43" s="11"/>
    </row>
    <row r="44" ht="12.75" customHeight="1">
      <c r="F44" s="11"/>
    </row>
    <row r="45" ht="12.75" customHeight="1">
      <c r="F45" s="11"/>
    </row>
    <row r="46" ht="12.75" customHeight="1">
      <c r="F46" s="11"/>
      <c r="I46" s="1" t="s">
        <v>383</v>
      </c>
    </row>
    <row r="47" ht="12.75" customHeight="1">
      <c r="F47" s="11"/>
    </row>
    <row r="48" ht="12.75" customHeight="1">
      <c r="F48" s="11"/>
    </row>
    <row r="49" ht="12.75" customHeight="1">
      <c r="F49" s="11"/>
    </row>
    <row r="50" ht="12.75" customHeight="1">
      <c r="F50" s="11"/>
    </row>
    <row r="51" ht="12.75" customHeight="1">
      <c r="F51" s="11"/>
    </row>
    <row r="52" ht="12.75" customHeight="1">
      <c r="F52" s="11"/>
    </row>
    <row r="53" ht="12.75" customHeight="1">
      <c r="F53" s="11"/>
    </row>
    <row r="54" ht="12.75" customHeight="1">
      <c r="F54" s="11"/>
    </row>
    <row r="55" ht="12.75" customHeight="1">
      <c r="F55" s="11"/>
    </row>
    <row r="56" ht="12.75" customHeight="1">
      <c r="F56" s="11"/>
    </row>
    <row r="57" ht="12.75" customHeight="1">
      <c r="F57" s="11"/>
    </row>
    <row r="58" ht="12.75" customHeight="1">
      <c r="F58" s="11"/>
    </row>
    <row r="59" ht="12.75" customHeight="1">
      <c r="F59" s="11"/>
    </row>
    <row r="60" ht="12.75" customHeight="1">
      <c r="F60" s="11"/>
    </row>
    <row r="61" ht="12.75" customHeight="1">
      <c r="F61" s="11"/>
    </row>
    <row r="62" ht="12.75" customHeight="1">
      <c r="F62" s="11"/>
    </row>
    <row r="63" ht="12.75" customHeight="1">
      <c r="F63" s="11"/>
    </row>
    <row r="64" ht="12.75" customHeight="1">
      <c r="F64" s="11"/>
    </row>
    <row r="65" ht="12.75" customHeight="1">
      <c r="F65" s="11"/>
    </row>
    <row r="66" ht="12.75" customHeight="1">
      <c r="F66" s="11"/>
    </row>
    <row r="67" ht="12.75" customHeight="1">
      <c r="F67" s="11"/>
    </row>
    <row r="68" ht="12.75" customHeight="1">
      <c r="F68" s="11"/>
    </row>
    <row r="69" ht="12.75" customHeight="1">
      <c r="F69" s="11"/>
    </row>
    <row r="70" ht="12.75" customHeight="1">
      <c r="F70" s="11"/>
    </row>
    <row r="71" ht="12.75" customHeight="1">
      <c r="F71" s="11"/>
    </row>
    <row r="72" ht="12.75" customHeight="1">
      <c r="F72" s="11"/>
    </row>
    <row r="73" ht="12.75" customHeight="1">
      <c r="F73" s="11"/>
    </row>
    <row r="74" ht="12.75" customHeight="1">
      <c r="F74" s="11"/>
    </row>
    <row r="75" ht="12.75" customHeight="1">
      <c r="F75" s="11"/>
    </row>
    <row r="76" ht="12.75" customHeight="1">
      <c r="F76" s="11"/>
    </row>
    <row r="77" ht="12.75" customHeight="1">
      <c r="F77" s="11"/>
    </row>
    <row r="78" ht="12.75" customHeight="1">
      <c r="F78" s="11"/>
    </row>
    <row r="79" ht="12.75" customHeight="1">
      <c r="F79" s="11"/>
    </row>
    <row r="80" ht="12.75" customHeight="1">
      <c r="F80" s="11"/>
    </row>
    <row r="81" ht="12.75" customHeight="1">
      <c r="F81" s="11"/>
    </row>
    <row r="82" ht="12.75" customHeight="1">
      <c r="F82" s="11"/>
    </row>
    <row r="83" ht="12.75" customHeight="1">
      <c r="F83" s="11"/>
    </row>
    <row r="84" ht="12.75" customHeight="1">
      <c r="F84" s="11"/>
    </row>
    <row r="85" ht="12.75" customHeight="1">
      <c r="F85" s="11"/>
    </row>
    <row r="86" ht="12.75" customHeight="1">
      <c r="F86" s="11"/>
    </row>
    <row r="87" ht="12.75" customHeight="1">
      <c r="F87" s="11"/>
    </row>
    <row r="88" ht="12.75" customHeight="1">
      <c r="F88" s="11"/>
    </row>
    <row r="89" ht="12.75" customHeight="1">
      <c r="F89" s="11"/>
    </row>
    <row r="90" ht="12.75" customHeight="1">
      <c r="F90" s="11"/>
    </row>
    <row r="91" ht="12.75" customHeight="1">
      <c r="F91" s="11"/>
    </row>
    <row r="92" ht="12.75" customHeight="1">
      <c r="F92" s="11"/>
    </row>
    <row r="93" ht="12.75" customHeight="1">
      <c r="F93" s="11"/>
    </row>
    <row r="94" ht="12.75" customHeight="1">
      <c r="F94" s="11"/>
    </row>
    <row r="95" ht="12.75" customHeight="1">
      <c r="F95" s="11"/>
    </row>
    <row r="96" ht="12.75" customHeight="1">
      <c r="F96" s="11"/>
    </row>
    <row r="97" ht="12.75" customHeight="1">
      <c r="F97" s="11"/>
    </row>
    <row r="98" ht="12.75" customHeight="1">
      <c r="F98" s="11"/>
    </row>
    <row r="99" ht="12.75" customHeight="1">
      <c r="F99" s="11"/>
    </row>
    <row r="100" ht="12.75" customHeight="1">
      <c r="F100" s="11"/>
    </row>
    <row r="101" ht="12.75" customHeight="1">
      <c r="F101" s="11"/>
    </row>
    <row r="102" ht="12.75" customHeight="1">
      <c r="F102" s="11"/>
    </row>
    <row r="103" ht="12.75" customHeight="1">
      <c r="F103" s="11"/>
    </row>
    <row r="104" ht="12.75" customHeight="1">
      <c r="F104" s="11"/>
    </row>
    <row r="105" ht="12.75" customHeight="1">
      <c r="F105" s="11"/>
    </row>
    <row r="106" ht="12.75" customHeight="1">
      <c r="F106" s="11"/>
    </row>
    <row r="107" ht="12.75" customHeight="1">
      <c r="F107" s="11"/>
    </row>
    <row r="108" ht="12.75" customHeight="1">
      <c r="F108" s="11"/>
    </row>
    <row r="109" ht="12.75" customHeight="1">
      <c r="F109" s="11"/>
    </row>
    <row r="110" ht="12.75" customHeight="1">
      <c r="F110" s="11"/>
    </row>
    <row r="111" ht="12.75" customHeight="1">
      <c r="F111" s="11"/>
    </row>
    <row r="112" ht="12.75" customHeight="1">
      <c r="F112" s="11"/>
    </row>
    <row r="113" ht="12.75" customHeight="1">
      <c r="F113" s="11"/>
    </row>
    <row r="114" ht="12.75" customHeight="1">
      <c r="F114" s="11"/>
    </row>
    <row r="115" ht="12.75" customHeight="1">
      <c r="F115" s="11"/>
    </row>
    <row r="116" ht="12.75" customHeight="1">
      <c r="F116" s="11"/>
    </row>
    <row r="117" ht="12.75" customHeight="1">
      <c r="F117" s="11"/>
    </row>
    <row r="118" ht="12.75" customHeight="1">
      <c r="F118" s="11"/>
    </row>
    <row r="119" ht="12.75" customHeight="1">
      <c r="F119" s="11"/>
    </row>
    <row r="120" ht="12.75" customHeight="1">
      <c r="F120" s="11"/>
    </row>
    <row r="121" ht="12.75" customHeight="1">
      <c r="F121" s="11"/>
    </row>
    <row r="122" ht="12.75" customHeight="1">
      <c r="F122" s="11"/>
    </row>
    <row r="123" ht="12.75" customHeight="1">
      <c r="F123" s="11"/>
    </row>
    <row r="124" ht="12.75" customHeight="1">
      <c r="F124" s="11"/>
    </row>
    <row r="125" ht="12.75" customHeight="1">
      <c r="F125" s="11"/>
    </row>
    <row r="126" ht="12.75" customHeight="1">
      <c r="F126" s="11"/>
    </row>
    <row r="127" ht="12.75" customHeight="1">
      <c r="F127" s="11"/>
    </row>
    <row r="128" ht="12.75" customHeight="1">
      <c r="F128" s="11"/>
    </row>
    <row r="129" ht="12.75" customHeight="1">
      <c r="F129" s="11"/>
    </row>
    <row r="130" ht="12.75" customHeight="1">
      <c r="F130" s="11"/>
    </row>
    <row r="131" ht="12.75" customHeight="1">
      <c r="F131" s="11"/>
    </row>
    <row r="132" ht="12.75" customHeight="1">
      <c r="F132" s="11"/>
    </row>
    <row r="133" ht="12.75" customHeight="1">
      <c r="F133" s="11"/>
    </row>
    <row r="134" ht="12.75" customHeight="1">
      <c r="F134" s="11"/>
    </row>
    <row r="135" ht="12.75" customHeight="1">
      <c r="F135" s="11"/>
    </row>
    <row r="136" ht="12.75" customHeight="1">
      <c r="F136" s="11"/>
    </row>
    <row r="137" ht="12.75" customHeight="1">
      <c r="F137" s="11"/>
    </row>
    <row r="138" ht="12.75" customHeight="1">
      <c r="F138" s="11"/>
    </row>
    <row r="139" ht="12.75" customHeight="1">
      <c r="F139" s="11"/>
    </row>
    <row r="140" ht="12.75" customHeight="1">
      <c r="F140" s="11"/>
    </row>
    <row r="141" ht="12.75" customHeight="1">
      <c r="F141" s="11"/>
    </row>
    <row r="142" ht="12.75" customHeight="1">
      <c r="F142" s="11"/>
    </row>
    <row r="143" ht="12.75" customHeight="1">
      <c r="F143" s="11"/>
    </row>
    <row r="144" ht="12.75" customHeight="1">
      <c r="F144" s="11"/>
    </row>
    <row r="145" ht="12.75" customHeight="1">
      <c r="F145" s="11"/>
    </row>
    <row r="146" ht="12.75" customHeight="1">
      <c r="F146" s="11"/>
    </row>
    <row r="147" ht="12.75" customHeight="1">
      <c r="F147" s="11"/>
    </row>
    <row r="148" ht="12.75" customHeight="1">
      <c r="F148" s="11"/>
    </row>
    <row r="149" ht="12.75" customHeight="1">
      <c r="F149" s="11"/>
    </row>
    <row r="150" ht="12.75" customHeight="1">
      <c r="F150" s="11"/>
    </row>
    <row r="151" ht="12.75" customHeight="1">
      <c r="F151" s="11"/>
    </row>
    <row r="152" ht="12.75" customHeight="1">
      <c r="F152" s="11"/>
    </row>
    <row r="153" ht="12.75" customHeight="1">
      <c r="F153" s="11"/>
    </row>
    <row r="154" ht="12.75" customHeight="1">
      <c r="F154" s="11"/>
    </row>
    <row r="155" ht="12.75" customHeight="1">
      <c r="F155" s="11"/>
    </row>
    <row r="156" ht="12.75" customHeight="1">
      <c r="F156" s="11"/>
    </row>
    <row r="157" ht="12.75" customHeight="1">
      <c r="F157" s="11"/>
    </row>
    <row r="158" ht="12.75" customHeight="1">
      <c r="F158" s="11"/>
    </row>
    <row r="159" ht="12.75" customHeight="1">
      <c r="F159" s="11"/>
    </row>
    <row r="160" ht="12.75" customHeight="1">
      <c r="F160" s="11"/>
    </row>
    <row r="161" ht="12.75" customHeight="1">
      <c r="F161" s="11"/>
    </row>
    <row r="162" ht="12.75" customHeight="1">
      <c r="F162" s="11"/>
    </row>
    <row r="163" ht="12.75" customHeight="1">
      <c r="F163" s="11"/>
    </row>
    <row r="164" ht="12.75" customHeight="1">
      <c r="F164" s="11"/>
    </row>
    <row r="165" ht="12.75" customHeight="1">
      <c r="F165" s="11"/>
    </row>
    <row r="166" ht="12.75" customHeight="1">
      <c r="F166" s="11"/>
    </row>
    <row r="167" ht="12.75" customHeight="1">
      <c r="F167" s="11"/>
    </row>
    <row r="168" ht="12.75" customHeight="1">
      <c r="F168" s="11"/>
    </row>
    <row r="169" ht="12.75" customHeight="1">
      <c r="F169" s="11"/>
    </row>
    <row r="170" ht="12.75" customHeight="1">
      <c r="F170" s="11"/>
    </row>
    <row r="171" ht="12.75" customHeight="1">
      <c r="F171" s="11"/>
    </row>
    <row r="172" ht="12.75" customHeight="1">
      <c r="F172" s="11"/>
    </row>
    <row r="173" ht="12.75" customHeight="1">
      <c r="F173" s="11"/>
    </row>
    <row r="174" ht="12.75" customHeight="1">
      <c r="F174" s="11"/>
    </row>
    <row r="175" ht="12.75" customHeight="1">
      <c r="F175" s="11"/>
    </row>
    <row r="176" ht="12.75" customHeight="1">
      <c r="F176" s="11"/>
    </row>
    <row r="177" ht="12.75" customHeight="1">
      <c r="F177" s="11"/>
    </row>
    <row r="178" ht="12.75" customHeight="1">
      <c r="F178" s="11"/>
    </row>
    <row r="179" ht="12.75" customHeight="1">
      <c r="F179" s="11"/>
    </row>
    <row r="180" ht="12.75" customHeight="1">
      <c r="F180" s="11"/>
    </row>
    <row r="181" ht="12.75" customHeight="1">
      <c r="F181" s="11"/>
    </row>
    <row r="182" ht="12.75" customHeight="1">
      <c r="F182" s="11"/>
    </row>
    <row r="183" ht="12.75" customHeight="1">
      <c r="F183" s="11"/>
    </row>
    <row r="184" ht="12.75" customHeight="1">
      <c r="F184" s="11"/>
    </row>
    <row r="185" ht="12.75" customHeight="1">
      <c r="F185" s="11"/>
    </row>
    <row r="186" ht="12.75" customHeight="1">
      <c r="F186" s="11"/>
    </row>
    <row r="187" ht="12.75" customHeight="1">
      <c r="F187" s="11"/>
    </row>
    <row r="188" ht="12.75" customHeight="1">
      <c r="F188" s="11"/>
    </row>
    <row r="189" ht="12.75" customHeight="1">
      <c r="F189" s="11"/>
    </row>
    <row r="190" ht="12.75" customHeight="1">
      <c r="F190" s="11"/>
    </row>
    <row r="191" ht="12.75" customHeight="1">
      <c r="F191" s="11"/>
    </row>
    <row r="192" ht="12.75" customHeight="1">
      <c r="F192" s="11"/>
    </row>
    <row r="193" ht="12.75" customHeight="1">
      <c r="F193" s="11"/>
    </row>
    <row r="194" ht="12.75" customHeight="1">
      <c r="F194" s="11"/>
    </row>
    <row r="195" ht="12.75" customHeight="1">
      <c r="F195" s="11"/>
    </row>
    <row r="196" ht="12.75" customHeight="1">
      <c r="F196" s="11"/>
    </row>
    <row r="197" ht="12.75" customHeight="1">
      <c r="F197" s="11"/>
    </row>
    <row r="198" ht="12.75" customHeight="1">
      <c r="F198" s="11"/>
    </row>
    <row r="199" ht="12.75" customHeight="1">
      <c r="F199" s="11"/>
    </row>
    <row r="200" ht="12.75" customHeight="1">
      <c r="F200" s="11"/>
    </row>
    <row r="201" ht="12.75" customHeight="1">
      <c r="F201" s="11"/>
    </row>
    <row r="202" ht="12.75" customHeight="1">
      <c r="F202" s="11"/>
    </row>
    <row r="203" ht="12.75" customHeight="1">
      <c r="F203" s="11"/>
    </row>
    <row r="204" ht="12.75" customHeight="1">
      <c r="F204" s="11"/>
    </row>
    <row r="205" ht="12.75" customHeight="1">
      <c r="F205" s="11"/>
    </row>
    <row r="206" ht="12.75" customHeight="1">
      <c r="F206" s="11"/>
    </row>
    <row r="207" ht="12.75" customHeight="1">
      <c r="F207" s="11"/>
    </row>
    <row r="208" ht="12.75" customHeight="1">
      <c r="F208" s="11"/>
    </row>
    <row r="209" ht="12.75" customHeight="1">
      <c r="F209" s="11"/>
    </row>
    <row r="210" ht="12.75" customHeight="1">
      <c r="F210" s="11"/>
    </row>
    <row r="211" ht="12.75" customHeight="1">
      <c r="F211" s="11"/>
    </row>
    <row r="212" ht="12.75" customHeight="1">
      <c r="F212" s="11"/>
    </row>
    <row r="213" ht="12.75" customHeight="1">
      <c r="F213" s="11"/>
    </row>
    <row r="214" ht="12.75" customHeight="1">
      <c r="F214" s="11"/>
    </row>
    <row r="215" ht="12.75" customHeight="1">
      <c r="F215" s="11"/>
    </row>
    <row r="216" ht="12.75" customHeight="1">
      <c r="F216" s="11"/>
    </row>
    <row r="217" ht="12.75" customHeight="1">
      <c r="F217" s="11"/>
    </row>
    <row r="218" ht="12.75" customHeight="1">
      <c r="F218" s="11"/>
    </row>
    <row r="219" ht="12.75" customHeight="1">
      <c r="F219" s="11"/>
    </row>
    <row r="220" ht="12.75" customHeight="1">
      <c r="F220" s="11"/>
    </row>
    <row r="221" ht="12.75" customHeight="1">
      <c r="F221" s="11"/>
    </row>
    <row r="222" ht="12.75" customHeight="1">
      <c r="F222" s="11"/>
    </row>
    <row r="223" ht="12.75" customHeight="1">
      <c r="F223" s="11"/>
    </row>
    <row r="224" ht="12.75" customHeight="1">
      <c r="F224" s="11"/>
    </row>
    <row r="225" ht="12.75" customHeight="1">
      <c r="F225" s="11"/>
    </row>
    <row r="226" ht="12.75" customHeight="1">
      <c r="F226" s="11"/>
    </row>
    <row r="227" ht="12.75" customHeight="1">
      <c r="F227" s="11"/>
    </row>
    <row r="228" ht="12.75" customHeight="1">
      <c r="F228" s="11"/>
    </row>
    <row r="229" ht="12.75" customHeight="1">
      <c r="F229" s="11"/>
    </row>
    <row r="230" ht="12.75" customHeight="1">
      <c r="F230" s="11"/>
    </row>
    <row r="231" ht="12.75" customHeight="1">
      <c r="F231" s="11"/>
    </row>
    <row r="232" ht="12.75" customHeight="1">
      <c r="F232" s="11"/>
    </row>
    <row r="233" ht="12.75" customHeight="1">
      <c r="F233" s="11"/>
    </row>
    <row r="234" ht="12.75" customHeight="1">
      <c r="F234" s="11"/>
    </row>
    <row r="235" ht="12.75" customHeight="1">
      <c r="F235" s="11"/>
    </row>
    <row r="236" ht="12.75" customHeight="1">
      <c r="F236" s="11"/>
    </row>
    <row r="237" ht="12.75" customHeight="1">
      <c r="F237" s="11"/>
    </row>
    <row r="238" ht="12.75" customHeight="1">
      <c r="F238" s="11"/>
    </row>
    <row r="239" ht="12.75" customHeight="1">
      <c r="F239" s="11"/>
    </row>
    <row r="240" ht="12.75" customHeight="1">
      <c r="F240" s="11"/>
    </row>
    <row r="241" ht="12.75" customHeight="1">
      <c r="F241" s="11"/>
    </row>
    <row r="242" ht="12.75" customHeight="1">
      <c r="F242" s="11"/>
    </row>
    <row r="243" ht="12.75" customHeight="1">
      <c r="F243" s="11"/>
    </row>
    <row r="244" ht="12.75" customHeight="1">
      <c r="F244" s="11"/>
    </row>
    <row r="245" ht="12.75" customHeight="1">
      <c r="F245" s="11"/>
    </row>
    <row r="246" ht="12.75" customHeight="1">
      <c r="F246" s="11"/>
    </row>
    <row r="247" ht="12.75" customHeight="1">
      <c r="F247" s="11"/>
    </row>
    <row r="248" ht="12.75" customHeight="1">
      <c r="F248" s="11"/>
    </row>
    <row r="249" ht="12.75" customHeight="1">
      <c r="F249" s="11"/>
    </row>
    <row r="250" ht="12.75" customHeight="1">
      <c r="F250" s="11"/>
    </row>
    <row r="251" ht="12.75" customHeight="1">
      <c r="F251" s="11"/>
    </row>
    <row r="252" ht="12.75" customHeight="1">
      <c r="F252" s="11"/>
    </row>
    <row r="253" ht="12.75" customHeight="1">
      <c r="F253" s="11"/>
    </row>
    <row r="254" ht="12.75" customHeight="1">
      <c r="F254" s="11"/>
    </row>
    <row r="255" ht="12.75" customHeight="1">
      <c r="F255" s="11"/>
    </row>
    <row r="256" ht="12.75" customHeight="1">
      <c r="F256" s="11"/>
    </row>
    <row r="257" ht="12.75" customHeight="1">
      <c r="F257" s="11"/>
    </row>
    <row r="258" ht="12.75" customHeight="1">
      <c r="F258" s="11"/>
    </row>
    <row r="259" ht="12.75" customHeight="1">
      <c r="F259" s="11"/>
    </row>
    <row r="260" ht="12.75" customHeight="1">
      <c r="F260" s="11"/>
    </row>
    <row r="261" ht="12.75" customHeight="1">
      <c r="F261" s="11"/>
    </row>
    <row r="262" ht="12.75" customHeight="1">
      <c r="F262" s="11"/>
    </row>
    <row r="263" ht="12.75" customHeight="1">
      <c r="F263" s="11"/>
    </row>
    <row r="264" ht="12.75" customHeight="1">
      <c r="F264" s="11"/>
    </row>
    <row r="265" ht="12.75" customHeight="1">
      <c r="F265" s="11"/>
    </row>
    <row r="266" ht="12.75" customHeight="1">
      <c r="F266" s="11"/>
    </row>
    <row r="267" ht="12.75" customHeight="1">
      <c r="F267" s="11"/>
    </row>
    <row r="268" ht="12.75" customHeight="1">
      <c r="F268" s="11"/>
    </row>
    <row r="269" ht="12.75" customHeight="1">
      <c r="F269" s="11"/>
    </row>
    <row r="270" ht="12.75" customHeight="1">
      <c r="F270" s="11"/>
    </row>
    <row r="271" ht="12.75" customHeight="1">
      <c r="F271" s="11"/>
    </row>
    <row r="272" ht="12.75" customHeight="1">
      <c r="F272" s="11"/>
    </row>
    <row r="273" ht="12.75" customHeight="1">
      <c r="F273" s="11"/>
    </row>
    <row r="274" ht="12.75" customHeight="1">
      <c r="F274" s="11"/>
    </row>
    <row r="275" ht="12.75" customHeight="1">
      <c r="F275" s="11"/>
    </row>
    <row r="276" ht="12.75" customHeight="1">
      <c r="F276" s="11"/>
    </row>
    <row r="277" ht="12.75" customHeight="1">
      <c r="F277" s="11"/>
    </row>
    <row r="278" ht="12.75" customHeight="1">
      <c r="F278" s="11"/>
    </row>
    <row r="279" ht="12.75" customHeight="1">
      <c r="F279" s="11"/>
    </row>
    <row r="280" ht="12.75" customHeight="1">
      <c r="F280" s="11"/>
    </row>
    <row r="281" ht="12.75" customHeight="1">
      <c r="F281" s="11"/>
    </row>
    <row r="282" ht="12.75" customHeight="1">
      <c r="F282" s="11"/>
    </row>
    <row r="283" ht="12.75" customHeight="1">
      <c r="F283" s="11"/>
    </row>
    <row r="284" ht="12.75" customHeight="1">
      <c r="F284" s="11"/>
    </row>
    <row r="285" ht="12.75" customHeight="1">
      <c r="F285" s="11"/>
    </row>
    <row r="286" ht="12.75" customHeight="1">
      <c r="F286" s="11"/>
    </row>
    <row r="287" ht="12.75" customHeight="1">
      <c r="F287" s="11"/>
    </row>
    <row r="288" ht="12.75" customHeight="1">
      <c r="F288" s="11"/>
    </row>
    <row r="289" ht="12.75" customHeight="1">
      <c r="F289" s="11"/>
    </row>
    <row r="290" ht="12.75" customHeight="1">
      <c r="F290" s="11"/>
    </row>
    <row r="291" ht="12.75" customHeight="1">
      <c r="F291" s="11"/>
    </row>
    <row r="292" ht="12.75" customHeight="1">
      <c r="F292" s="11"/>
    </row>
    <row r="293" ht="12.75" customHeight="1">
      <c r="F293" s="11"/>
    </row>
    <row r="294" ht="12.75" customHeight="1">
      <c r="F294" s="11"/>
    </row>
    <row r="295" ht="12.75" customHeight="1">
      <c r="F295" s="11"/>
    </row>
    <row r="296" ht="12.75" customHeight="1">
      <c r="F296" s="11"/>
    </row>
    <row r="297" ht="12.75" customHeight="1">
      <c r="F297" s="11"/>
    </row>
    <row r="298" ht="12.75" customHeight="1">
      <c r="F298" s="11"/>
    </row>
    <row r="299" ht="12.75" customHeight="1">
      <c r="F299" s="11"/>
    </row>
    <row r="300" ht="12.75" customHeight="1">
      <c r="F300" s="11"/>
    </row>
    <row r="301" ht="12.75" customHeight="1">
      <c r="F301" s="11"/>
    </row>
    <row r="302" ht="12.75" customHeight="1">
      <c r="F302" s="11"/>
    </row>
    <row r="303" ht="12.75" customHeight="1">
      <c r="F303" s="11"/>
    </row>
    <row r="304" ht="12.75" customHeight="1">
      <c r="F304" s="11"/>
    </row>
    <row r="305" ht="12.75" customHeight="1">
      <c r="F305" s="11"/>
    </row>
    <row r="306" ht="12.75" customHeight="1">
      <c r="F306" s="11"/>
    </row>
    <row r="307" ht="12.75" customHeight="1">
      <c r="F307" s="11"/>
    </row>
    <row r="308" ht="12.75" customHeight="1">
      <c r="F308" s="11"/>
    </row>
    <row r="309" ht="12.75" customHeight="1">
      <c r="F309" s="11"/>
    </row>
    <row r="310" ht="12.75" customHeight="1">
      <c r="F310" s="11"/>
    </row>
    <row r="311" ht="12.75" customHeight="1">
      <c r="F311" s="11"/>
    </row>
    <row r="312" ht="12.75" customHeight="1">
      <c r="F312" s="11"/>
    </row>
    <row r="313" ht="12.75" customHeight="1">
      <c r="F313" s="11"/>
    </row>
    <row r="314" ht="12.75" customHeight="1">
      <c r="F314" s="11"/>
    </row>
    <row r="315" ht="12.75" customHeight="1">
      <c r="F315" s="11"/>
    </row>
    <row r="316" ht="12.75" customHeight="1">
      <c r="F316" s="11"/>
    </row>
    <row r="317" ht="12.75" customHeight="1">
      <c r="F317" s="11"/>
    </row>
    <row r="318" ht="12.75" customHeight="1">
      <c r="F318" s="11"/>
    </row>
    <row r="319" ht="12.75" customHeight="1">
      <c r="F319" s="11"/>
    </row>
    <row r="320" ht="12.75" customHeight="1">
      <c r="F320" s="11"/>
    </row>
    <row r="321" ht="12.75" customHeight="1">
      <c r="F321" s="11"/>
    </row>
    <row r="322" ht="12.75" customHeight="1">
      <c r="F322" s="11"/>
    </row>
    <row r="323" ht="12.75" customHeight="1">
      <c r="F323" s="11"/>
    </row>
    <row r="324" ht="12.75" customHeight="1">
      <c r="F324" s="11"/>
    </row>
    <row r="325" ht="12.75" customHeight="1">
      <c r="F325" s="11"/>
    </row>
    <row r="326" ht="12.75" customHeight="1">
      <c r="F326" s="11"/>
    </row>
    <row r="327" ht="12.75" customHeight="1">
      <c r="F327" s="11"/>
    </row>
    <row r="328" ht="12.75" customHeight="1">
      <c r="F328" s="11"/>
    </row>
    <row r="329" ht="12.75" customHeight="1">
      <c r="F329" s="11"/>
    </row>
    <row r="330" ht="12.75" customHeight="1">
      <c r="F330" s="11"/>
    </row>
    <row r="331" ht="12.75" customHeight="1">
      <c r="F331" s="11"/>
    </row>
    <row r="332" ht="12.75" customHeight="1">
      <c r="F332" s="11"/>
    </row>
    <row r="333" ht="12.75" customHeight="1">
      <c r="F333" s="11"/>
    </row>
    <row r="334" ht="12.75" customHeight="1">
      <c r="F334" s="11"/>
    </row>
    <row r="335" ht="12.75" customHeight="1">
      <c r="F335" s="11"/>
    </row>
    <row r="336" ht="12.75" customHeight="1">
      <c r="F336" s="11"/>
    </row>
    <row r="337" ht="12.75" customHeight="1">
      <c r="F337" s="11"/>
    </row>
    <row r="338" ht="12.75" customHeight="1">
      <c r="F338" s="11"/>
    </row>
    <row r="339" ht="12.75" customHeight="1">
      <c r="F339" s="11"/>
    </row>
    <row r="340" ht="12.75" customHeight="1">
      <c r="F340" s="11"/>
    </row>
    <row r="341" ht="12.75" customHeight="1">
      <c r="F341" s="11"/>
    </row>
    <row r="342" ht="12.75" customHeight="1">
      <c r="F342" s="11"/>
    </row>
    <row r="343" ht="12.75" customHeight="1">
      <c r="F343" s="11"/>
    </row>
    <row r="344" ht="12.75" customHeight="1">
      <c r="F344" s="11"/>
    </row>
    <row r="345" ht="12.75" customHeight="1">
      <c r="F345" s="11"/>
    </row>
    <row r="346" ht="12.75" customHeight="1">
      <c r="F346" s="11"/>
    </row>
    <row r="347" ht="12.75" customHeight="1">
      <c r="F347" s="11"/>
    </row>
    <row r="348" ht="12.75" customHeight="1">
      <c r="F348" s="11"/>
    </row>
    <row r="349" ht="12.75" customHeight="1">
      <c r="F349" s="11"/>
    </row>
    <row r="350" ht="12.75" customHeight="1">
      <c r="F350" s="11"/>
    </row>
    <row r="351" ht="12.75" customHeight="1">
      <c r="F351" s="11"/>
    </row>
    <row r="352" ht="12.75" customHeight="1">
      <c r="F352" s="11"/>
    </row>
    <row r="353" ht="12.75" customHeight="1">
      <c r="F353" s="11"/>
    </row>
    <row r="354" ht="12.75" customHeight="1">
      <c r="F354" s="11"/>
    </row>
    <row r="355" ht="12.75" customHeight="1">
      <c r="F355" s="11"/>
    </row>
    <row r="356" ht="12.75" customHeight="1">
      <c r="F356" s="11"/>
    </row>
    <row r="357" ht="12.75" customHeight="1">
      <c r="F357" s="11"/>
    </row>
    <row r="358" ht="12.75" customHeight="1">
      <c r="F358" s="11"/>
    </row>
    <row r="359" ht="12.75" customHeight="1">
      <c r="F359" s="11"/>
    </row>
    <row r="360" ht="12.75" customHeight="1">
      <c r="F360" s="11"/>
    </row>
    <row r="361" ht="12.75" customHeight="1">
      <c r="F361" s="11"/>
    </row>
    <row r="362" ht="12.75" customHeight="1">
      <c r="F362" s="11"/>
    </row>
    <row r="363" ht="12.75" customHeight="1">
      <c r="F363" s="11"/>
    </row>
    <row r="364" ht="12.75" customHeight="1">
      <c r="F364" s="11"/>
    </row>
    <row r="365" ht="12.75" customHeight="1">
      <c r="F365" s="11"/>
    </row>
    <row r="366" ht="12.75" customHeight="1">
      <c r="F366" s="11"/>
    </row>
    <row r="367" ht="12.75" customHeight="1">
      <c r="F367" s="11"/>
    </row>
    <row r="368" ht="12.75" customHeight="1">
      <c r="F368" s="11"/>
    </row>
    <row r="369" ht="12.75" customHeight="1">
      <c r="F369" s="11"/>
    </row>
    <row r="370" ht="12.75" customHeight="1">
      <c r="F370" s="11"/>
    </row>
    <row r="371" ht="12.75" customHeight="1">
      <c r="F371" s="11"/>
    </row>
    <row r="372" ht="12.75" customHeight="1">
      <c r="F372" s="11"/>
    </row>
    <row r="373" ht="12.75" customHeight="1">
      <c r="F373" s="11"/>
    </row>
    <row r="374" ht="12.75" customHeight="1">
      <c r="F374" s="11"/>
    </row>
    <row r="375" ht="12.75" customHeight="1">
      <c r="F375" s="11"/>
    </row>
    <row r="376" ht="12.75" customHeight="1">
      <c r="F376" s="11"/>
    </row>
    <row r="377" ht="12.75" customHeight="1">
      <c r="F377" s="11"/>
    </row>
    <row r="378" ht="12.75" customHeight="1">
      <c r="F378" s="11"/>
    </row>
    <row r="379" ht="12.75" customHeight="1">
      <c r="F379" s="11"/>
    </row>
    <row r="380" ht="12.75" customHeight="1">
      <c r="F380" s="11"/>
    </row>
    <row r="381" ht="12.75" customHeight="1">
      <c r="F381" s="11"/>
    </row>
    <row r="382" ht="12.75" customHeight="1">
      <c r="F382" s="11"/>
    </row>
    <row r="383" ht="12.75" customHeight="1">
      <c r="F383" s="11"/>
    </row>
    <row r="384" ht="12.75" customHeight="1">
      <c r="F384" s="11"/>
    </row>
    <row r="385" ht="12.75" customHeight="1">
      <c r="F385" s="11"/>
    </row>
    <row r="386" ht="12.75" customHeight="1">
      <c r="F386" s="11"/>
    </row>
    <row r="387" ht="12.75" customHeight="1">
      <c r="F387" s="11"/>
    </row>
    <row r="388" ht="12.75" customHeight="1">
      <c r="F388" s="11"/>
    </row>
    <row r="389" ht="12.75" customHeight="1">
      <c r="F389" s="11"/>
    </row>
    <row r="390" ht="12.75" customHeight="1">
      <c r="F390" s="11"/>
    </row>
    <row r="391" ht="12.75" customHeight="1">
      <c r="F391" s="11"/>
    </row>
    <row r="392" ht="12.75" customHeight="1">
      <c r="F392" s="11"/>
    </row>
    <row r="393" ht="12.75" customHeight="1">
      <c r="F393" s="11"/>
    </row>
    <row r="394" ht="12.75" customHeight="1">
      <c r="F394" s="11"/>
    </row>
    <row r="395" ht="12.75" customHeight="1">
      <c r="F395" s="11"/>
    </row>
    <row r="396" ht="12.75" customHeight="1">
      <c r="F396" s="11"/>
    </row>
    <row r="397" ht="12.75" customHeight="1">
      <c r="F397" s="11"/>
    </row>
    <row r="398" ht="12.75" customHeight="1">
      <c r="F398" s="11"/>
    </row>
    <row r="399" ht="12.75" customHeight="1">
      <c r="F399" s="11"/>
    </row>
    <row r="400" ht="12.75" customHeight="1">
      <c r="F400" s="11"/>
    </row>
    <row r="401" ht="12.75" customHeight="1">
      <c r="F401" s="11"/>
    </row>
    <row r="402" ht="12.75" customHeight="1">
      <c r="F402" s="11"/>
    </row>
    <row r="403" ht="12.75" customHeight="1">
      <c r="F403" s="11"/>
    </row>
    <row r="404" ht="12.75" customHeight="1">
      <c r="F404" s="11"/>
    </row>
    <row r="405" ht="12.75" customHeight="1">
      <c r="F405" s="11"/>
    </row>
    <row r="406" ht="12.75" customHeight="1">
      <c r="F406" s="11"/>
    </row>
    <row r="407" ht="12.75" customHeight="1">
      <c r="F407" s="11"/>
    </row>
    <row r="408" ht="12.75" customHeight="1">
      <c r="F408" s="11"/>
    </row>
    <row r="409" ht="12.75" customHeight="1">
      <c r="F409" s="11"/>
    </row>
    <row r="410" ht="12.75" customHeight="1">
      <c r="F410" s="11"/>
    </row>
    <row r="411" ht="12.75" customHeight="1">
      <c r="F411" s="11"/>
    </row>
    <row r="412" ht="12.75" customHeight="1">
      <c r="F412" s="11"/>
    </row>
    <row r="413" ht="12.75" customHeight="1">
      <c r="F413" s="11"/>
    </row>
    <row r="414" ht="12.75" customHeight="1">
      <c r="F414" s="11"/>
    </row>
    <row r="415" ht="12.75" customHeight="1">
      <c r="F415" s="11"/>
    </row>
    <row r="416" ht="12.75" customHeight="1">
      <c r="F416" s="11"/>
    </row>
    <row r="417" ht="12.75" customHeight="1">
      <c r="F417" s="11"/>
    </row>
    <row r="418" ht="12.75" customHeight="1">
      <c r="F418" s="11"/>
    </row>
    <row r="419" ht="12.75" customHeight="1">
      <c r="F419" s="11"/>
    </row>
    <row r="420" ht="12.75" customHeight="1">
      <c r="F420" s="11"/>
    </row>
    <row r="421" ht="12.75" customHeight="1">
      <c r="F421" s="11"/>
    </row>
    <row r="422" ht="12.75" customHeight="1">
      <c r="F422" s="11"/>
    </row>
    <row r="423" ht="12.75" customHeight="1">
      <c r="F423" s="11"/>
    </row>
    <row r="424" ht="12.75" customHeight="1">
      <c r="F424" s="11"/>
    </row>
    <row r="425" ht="12.75" customHeight="1">
      <c r="F425" s="11"/>
    </row>
    <row r="426" ht="12.75" customHeight="1">
      <c r="F426" s="11"/>
    </row>
    <row r="427" ht="12.75" customHeight="1">
      <c r="F427" s="11"/>
    </row>
    <row r="428" ht="12.75" customHeight="1">
      <c r="F428" s="11"/>
    </row>
    <row r="429" ht="12.75" customHeight="1">
      <c r="F429" s="11"/>
    </row>
    <row r="430" ht="12.75" customHeight="1">
      <c r="F430" s="11"/>
    </row>
    <row r="431" ht="12.75" customHeight="1">
      <c r="F431" s="11"/>
    </row>
    <row r="432" ht="12.75" customHeight="1">
      <c r="F432" s="11"/>
    </row>
    <row r="433" ht="12.75" customHeight="1">
      <c r="F433" s="11"/>
    </row>
    <row r="434" ht="12.75" customHeight="1">
      <c r="F434" s="11"/>
    </row>
    <row r="435" ht="12.75" customHeight="1">
      <c r="F435" s="11"/>
    </row>
    <row r="436" ht="12.75" customHeight="1">
      <c r="F436" s="11"/>
    </row>
    <row r="437" ht="12.75" customHeight="1">
      <c r="F437" s="11"/>
    </row>
    <row r="438" ht="12.75" customHeight="1">
      <c r="F438" s="11"/>
    </row>
    <row r="439" ht="12.75" customHeight="1">
      <c r="F439" s="11"/>
    </row>
    <row r="440" ht="12.75" customHeight="1">
      <c r="F440" s="11"/>
    </row>
    <row r="441" ht="12.75" customHeight="1">
      <c r="F441" s="11"/>
    </row>
    <row r="442" ht="12.75" customHeight="1">
      <c r="F442" s="11"/>
    </row>
    <row r="443" ht="12.75" customHeight="1">
      <c r="F443" s="11"/>
    </row>
    <row r="444" ht="12.75" customHeight="1">
      <c r="F444" s="11"/>
    </row>
    <row r="445" ht="12.75" customHeight="1">
      <c r="F445" s="11"/>
    </row>
    <row r="446" ht="12.75" customHeight="1">
      <c r="F446" s="11"/>
    </row>
    <row r="447" ht="12.75" customHeight="1">
      <c r="F447" s="11"/>
    </row>
    <row r="448" ht="12.75" customHeight="1">
      <c r="F448" s="11"/>
    </row>
    <row r="449" ht="12.75" customHeight="1">
      <c r="F449" s="11"/>
    </row>
    <row r="450" ht="12.75" customHeight="1">
      <c r="F450" s="11"/>
    </row>
    <row r="451" ht="12.75" customHeight="1">
      <c r="F451" s="11"/>
    </row>
    <row r="452" ht="12.75" customHeight="1">
      <c r="F452" s="11"/>
    </row>
    <row r="453" ht="12.75" customHeight="1">
      <c r="F453" s="11"/>
    </row>
    <row r="454" ht="12.75" customHeight="1">
      <c r="F454" s="11"/>
    </row>
    <row r="455" ht="12.75" customHeight="1">
      <c r="F455" s="11"/>
    </row>
    <row r="456" ht="12.75" customHeight="1">
      <c r="F456" s="11"/>
    </row>
    <row r="457" ht="12.75" customHeight="1">
      <c r="F457" s="11"/>
    </row>
    <row r="458" ht="12.75" customHeight="1">
      <c r="F458" s="11"/>
    </row>
    <row r="459" ht="12.75" customHeight="1">
      <c r="F459" s="11"/>
    </row>
    <row r="460" ht="12.75" customHeight="1">
      <c r="F460" s="11"/>
    </row>
    <row r="461" ht="12.75" customHeight="1">
      <c r="F461" s="11"/>
    </row>
    <row r="462" ht="12.75" customHeight="1">
      <c r="F462" s="11"/>
    </row>
    <row r="463" ht="12.75" customHeight="1">
      <c r="F463" s="11"/>
    </row>
    <row r="464" ht="12.75" customHeight="1">
      <c r="F464" s="11"/>
    </row>
    <row r="465" ht="12.75" customHeight="1">
      <c r="F465" s="11"/>
    </row>
    <row r="466" ht="12.75" customHeight="1">
      <c r="F466" s="11"/>
    </row>
    <row r="467" ht="12.75" customHeight="1">
      <c r="F467" s="11"/>
    </row>
    <row r="468" ht="12.75" customHeight="1">
      <c r="F468" s="11"/>
    </row>
    <row r="469" ht="12.75" customHeight="1">
      <c r="F469" s="11"/>
    </row>
    <row r="470" ht="12.75" customHeight="1">
      <c r="F470" s="11"/>
    </row>
    <row r="471" ht="12.75" customHeight="1">
      <c r="F471" s="11"/>
    </row>
    <row r="472" ht="12.75" customHeight="1">
      <c r="F472" s="11"/>
    </row>
    <row r="473" ht="12.75" customHeight="1">
      <c r="F473" s="11"/>
    </row>
    <row r="474" ht="12.75" customHeight="1">
      <c r="F474" s="11"/>
    </row>
    <row r="475" ht="12.75" customHeight="1">
      <c r="F475" s="11"/>
    </row>
    <row r="476" ht="12.75" customHeight="1">
      <c r="F476" s="11"/>
    </row>
    <row r="477" ht="12.75" customHeight="1">
      <c r="F477" s="11"/>
    </row>
    <row r="478" ht="12.75" customHeight="1">
      <c r="F478" s="11"/>
    </row>
    <row r="479" ht="12.75" customHeight="1">
      <c r="F479" s="11"/>
    </row>
    <row r="480" ht="12.75" customHeight="1">
      <c r="F480" s="11"/>
    </row>
    <row r="481" ht="12.75" customHeight="1">
      <c r="F481" s="11"/>
    </row>
    <row r="482" ht="12.75" customHeight="1">
      <c r="F482" s="11"/>
    </row>
    <row r="483" ht="12.75" customHeight="1">
      <c r="F483" s="11"/>
    </row>
    <row r="484" ht="12.75" customHeight="1">
      <c r="F484" s="11"/>
    </row>
    <row r="485" ht="12.75" customHeight="1">
      <c r="F485" s="11"/>
    </row>
    <row r="486" ht="12.75" customHeight="1">
      <c r="F486" s="11"/>
    </row>
    <row r="487" ht="12.75" customHeight="1">
      <c r="F487" s="11"/>
    </row>
    <row r="488" ht="12.75" customHeight="1">
      <c r="F488" s="11"/>
    </row>
    <row r="489" ht="12.75" customHeight="1">
      <c r="F489" s="11"/>
    </row>
    <row r="490" ht="12.75" customHeight="1">
      <c r="F490" s="11"/>
    </row>
    <row r="491" ht="12.75" customHeight="1">
      <c r="F491" s="11"/>
    </row>
    <row r="492" ht="12.75" customHeight="1">
      <c r="F492" s="11"/>
    </row>
    <row r="493" ht="12.75" customHeight="1">
      <c r="F493" s="11"/>
    </row>
    <row r="494" ht="12.75" customHeight="1">
      <c r="F494" s="11"/>
    </row>
    <row r="495" ht="12.75" customHeight="1">
      <c r="F495" s="11"/>
    </row>
    <row r="496" ht="12.75" customHeight="1">
      <c r="F496" s="11"/>
    </row>
    <row r="497" ht="12.75" customHeight="1">
      <c r="F497" s="11"/>
    </row>
    <row r="498" ht="12.75" customHeight="1">
      <c r="F498" s="11"/>
    </row>
    <row r="499" ht="12.75" customHeight="1">
      <c r="F499" s="11"/>
    </row>
    <row r="500" ht="12.75" customHeight="1">
      <c r="F500" s="11"/>
    </row>
    <row r="501" ht="12.75" customHeight="1">
      <c r="F501" s="11"/>
    </row>
    <row r="502" ht="12.75" customHeight="1">
      <c r="F502" s="11"/>
    </row>
    <row r="503" ht="12.75" customHeight="1">
      <c r="F503" s="11"/>
    </row>
    <row r="504" ht="12.75" customHeight="1">
      <c r="F504" s="11"/>
    </row>
    <row r="505" ht="12.75" customHeight="1">
      <c r="F505" s="11"/>
    </row>
    <row r="506" ht="12.75" customHeight="1">
      <c r="F506" s="11"/>
    </row>
    <row r="507" ht="12.75" customHeight="1">
      <c r="F507" s="11"/>
    </row>
    <row r="508" ht="12.75" customHeight="1">
      <c r="F508" s="11"/>
    </row>
    <row r="509" ht="12.75" customHeight="1">
      <c r="F509" s="11"/>
    </row>
    <row r="510" ht="12.75" customHeight="1">
      <c r="F510" s="11"/>
    </row>
    <row r="511" ht="12.75" customHeight="1">
      <c r="F511" s="11"/>
    </row>
    <row r="512" ht="12.75" customHeight="1">
      <c r="F512" s="11"/>
    </row>
    <row r="513" ht="12.75" customHeight="1">
      <c r="F513" s="11"/>
    </row>
    <row r="514" ht="12.75" customHeight="1">
      <c r="F514" s="11"/>
    </row>
    <row r="515" ht="12.75" customHeight="1">
      <c r="F515" s="11"/>
    </row>
    <row r="516" ht="12.75" customHeight="1">
      <c r="F516" s="11"/>
    </row>
    <row r="517" ht="12.75" customHeight="1">
      <c r="F517" s="11"/>
    </row>
    <row r="518" ht="12.75" customHeight="1">
      <c r="F518" s="11"/>
    </row>
    <row r="519" ht="12.75" customHeight="1">
      <c r="F519" s="11"/>
    </row>
    <row r="520" ht="12.75" customHeight="1">
      <c r="F520" s="11"/>
    </row>
    <row r="521" ht="12.75" customHeight="1">
      <c r="F521" s="11"/>
    </row>
    <row r="522" ht="12.75" customHeight="1">
      <c r="F522" s="11"/>
    </row>
    <row r="523" ht="12.75" customHeight="1">
      <c r="F523" s="11"/>
    </row>
    <row r="524" ht="12.75" customHeight="1">
      <c r="F524" s="11"/>
    </row>
    <row r="525" ht="12.75" customHeight="1">
      <c r="F525" s="11"/>
    </row>
    <row r="526" ht="12.75" customHeight="1">
      <c r="F526" s="11"/>
    </row>
    <row r="527" ht="12.75" customHeight="1">
      <c r="F527" s="11"/>
    </row>
    <row r="528" ht="12.75" customHeight="1">
      <c r="F528" s="11"/>
    </row>
    <row r="529" ht="12.75" customHeight="1">
      <c r="F529" s="11"/>
    </row>
    <row r="530" ht="12.75" customHeight="1">
      <c r="F530" s="11"/>
    </row>
    <row r="531" ht="12.75" customHeight="1">
      <c r="F531" s="11"/>
    </row>
    <row r="532" ht="12.75" customHeight="1">
      <c r="F532" s="11"/>
    </row>
    <row r="533" ht="12.75" customHeight="1">
      <c r="F533" s="11"/>
    </row>
    <row r="534" ht="12.75" customHeight="1">
      <c r="F534" s="11"/>
    </row>
    <row r="535" ht="12.75" customHeight="1">
      <c r="F535" s="11"/>
    </row>
    <row r="536" ht="12.75" customHeight="1">
      <c r="F536" s="11"/>
    </row>
    <row r="537" ht="12.75" customHeight="1">
      <c r="F537" s="11"/>
    </row>
    <row r="538" ht="12.75" customHeight="1">
      <c r="F538" s="11"/>
    </row>
    <row r="539" ht="12.75" customHeight="1">
      <c r="F539" s="11"/>
    </row>
    <row r="540" ht="12.75" customHeight="1">
      <c r="F540" s="11"/>
    </row>
    <row r="541" ht="12.75" customHeight="1">
      <c r="F541" s="11"/>
    </row>
    <row r="542" ht="12.75" customHeight="1">
      <c r="F542" s="11"/>
    </row>
    <row r="543" ht="12.75" customHeight="1">
      <c r="F543" s="11"/>
    </row>
    <row r="544" ht="12.75" customHeight="1">
      <c r="F544" s="11"/>
    </row>
    <row r="545" ht="12.75" customHeight="1">
      <c r="F545" s="11"/>
    </row>
    <row r="546" ht="12.75" customHeight="1">
      <c r="F546" s="11"/>
    </row>
    <row r="547" ht="12.75" customHeight="1">
      <c r="F547" s="11"/>
    </row>
    <row r="548" ht="12.75" customHeight="1">
      <c r="F548" s="11"/>
    </row>
    <row r="549" ht="12.75" customHeight="1">
      <c r="F549" s="11"/>
    </row>
    <row r="550" ht="12.75" customHeight="1">
      <c r="F550" s="11"/>
    </row>
    <row r="551" ht="12.75" customHeight="1">
      <c r="F551" s="11"/>
    </row>
    <row r="552" ht="12.75" customHeight="1">
      <c r="F552" s="11"/>
    </row>
    <row r="553" ht="12.75" customHeight="1">
      <c r="F553" s="11"/>
    </row>
    <row r="554" ht="12.75" customHeight="1">
      <c r="F554" s="11"/>
    </row>
    <row r="555" ht="12.75" customHeight="1">
      <c r="F555" s="11"/>
    </row>
    <row r="556" ht="12.75" customHeight="1">
      <c r="F556" s="11"/>
    </row>
    <row r="557" ht="12.75" customHeight="1">
      <c r="F557" s="11"/>
    </row>
    <row r="558" ht="12.75" customHeight="1">
      <c r="F558" s="11"/>
    </row>
    <row r="559" ht="12.75" customHeight="1">
      <c r="F559" s="11"/>
    </row>
    <row r="560" ht="12.75" customHeight="1">
      <c r="F560" s="11"/>
    </row>
    <row r="561" ht="12.75" customHeight="1">
      <c r="F561" s="11"/>
    </row>
    <row r="562" ht="12.75" customHeight="1">
      <c r="F562" s="11"/>
    </row>
    <row r="563" ht="12.75" customHeight="1">
      <c r="F563" s="11"/>
    </row>
    <row r="564" ht="12.75" customHeight="1">
      <c r="F564" s="11"/>
    </row>
    <row r="565" ht="12.75" customHeight="1">
      <c r="F565" s="11"/>
    </row>
    <row r="566" ht="12.75" customHeight="1">
      <c r="F566" s="11"/>
    </row>
    <row r="567" ht="12.75" customHeight="1">
      <c r="F567" s="11"/>
    </row>
    <row r="568" ht="12.75" customHeight="1">
      <c r="F568" s="11"/>
    </row>
    <row r="569" ht="12.75" customHeight="1">
      <c r="F569" s="11"/>
    </row>
    <row r="570" ht="12.75" customHeight="1">
      <c r="F570" s="11"/>
    </row>
    <row r="571" ht="12.75" customHeight="1">
      <c r="F571" s="11"/>
    </row>
    <row r="572" ht="12.75" customHeight="1">
      <c r="F572" s="11"/>
    </row>
    <row r="573" ht="12.75" customHeight="1">
      <c r="F573" s="11"/>
    </row>
    <row r="574" ht="12.75" customHeight="1">
      <c r="F574" s="11"/>
    </row>
    <row r="575" ht="12.75" customHeight="1">
      <c r="F575" s="11"/>
    </row>
    <row r="576" ht="12.75" customHeight="1">
      <c r="F576" s="11"/>
    </row>
    <row r="577" ht="12.75" customHeight="1">
      <c r="F577" s="11"/>
    </row>
    <row r="578" ht="12.75" customHeight="1">
      <c r="F578" s="11"/>
    </row>
    <row r="579" ht="12.75" customHeight="1">
      <c r="F579" s="11"/>
    </row>
    <row r="580" ht="12.75" customHeight="1">
      <c r="F580" s="11"/>
    </row>
    <row r="581" ht="12.75" customHeight="1">
      <c r="F581" s="11"/>
    </row>
    <row r="582" ht="12.75" customHeight="1">
      <c r="F582" s="11"/>
    </row>
    <row r="583" ht="12.75" customHeight="1">
      <c r="F583" s="11"/>
    </row>
    <row r="584" ht="12.75" customHeight="1">
      <c r="F584" s="11"/>
    </row>
    <row r="585" ht="12.75" customHeight="1">
      <c r="F585" s="11"/>
    </row>
    <row r="586" ht="12.75" customHeight="1">
      <c r="F586" s="11"/>
    </row>
    <row r="587" ht="12.75" customHeight="1">
      <c r="F587" s="11"/>
    </row>
    <row r="588" ht="12.75" customHeight="1">
      <c r="F588" s="11"/>
    </row>
    <row r="589" ht="12.75" customHeight="1">
      <c r="F589" s="11"/>
    </row>
    <row r="590" ht="12.75" customHeight="1">
      <c r="F590" s="11"/>
    </row>
    <row r="591" ht="12.75" customHeight="1">
      <c r="F591" s="11"/>
    </row>
    <row r="592" ht="12.75" customHeight="1">
      <c r="F592" s="11"/>
    </row>
    <row r="593" ht="12.75" customHeight="1">
      <c r="F593" s="11"/>
    </row>
    <row r="594" ht="12.75" customHeight="1">
      <c r="F594" s="11"/>
    </row>
    <row r="595" ht="12.75" customHeight="1">
      <c r="F595" s="11"/>
    </row>
    <row r="596" ht="12.75" customHeight="1">
      <c r="F596" s="11"/>
    </row>
    <row r="597" ht="12.75" customHeight="1">
      <c r="F597" s="11"/>
    </row>
    <row r="598" ht="12.75" customHeight="1">
      <c r="F598" s="11"/>
    </row>
    <row r="599" ht="12.75" customHeight="1">
      <c r="F599" s="11"/>
    </row>
    <row r="600" ht="12.75" customHeight="1">
      <c r="F600" s="11"/>
    </row>
    <row r="601" ht="12.75" customHeight="1">
      <c r="F601" s="11"/>
    </row>
    <row r="602" ht="12.75" customHeight="1">
      <c r="F602" s="11"/>
    </row>
    <row r="603" ht="12.75" customHeight="1">
      <c r="F603" s="11"/>
    </row>
    <row r="604" ht="12.75" customHeight="1">
      <c r="F604" s="11"/>
    </row>
    <row r="605" ht="12.75" customHeight="1">
      <c r="F605" s="11"/>
    </row>
    <row r="606" ht="12.75" customHeight="1">
      <c r="F606" s="11"/>
    </row>
    <row r="607" ht="12.75" customHeight="1">
      <c r="F607" s="11"/>
    </row>
    <row r="608" ht="12.75" customHeight="1">
      <c r="F608" s="11"/>
    </row>
    <row r="609" ht="12.75" customHeight="1">
      <c r="F609" s="11"/>
    </row>
    <row r="610" ht="12.75" customHeight="1">
      <c r="F610" s="11"/>
    </row>
    <row r="611" ht="12.75" customHeight="1">
      <c r="F611" s="11"/>
    </row>
    <row r="612" ht="12.75" customHeight="1">
      <c r="F612" s="11"/>
    </row>
    <row r="613" ht="12.75" customHeight="1">
      <c r="F613" s="11"/>
    </row>
    <row r="614" ht="12.75" customHeight="1">
      <c r="F614" s="11"/>
    </row>
    <row r="615" ht="12.75" customHeight="1">
      <c r="F615" s="11"/>
    </row>
    <row r="616" ht="12.75" customHeight="1">
      <c r="F616" s="11"/>
    </row>
    <row r="617" ht="12.75" customHeight="1">
      <c r="F617" s="11"/>
    </row>
    <row r="618" ht="12.75" customHeight="1">
      <c r="F618" s="11"/>
    </row>
    <row r="619" ht="12.75" customHeight="1">
      <c r="F619" s="11"/>
    </row>
    <row r="620" ht="12.75" customHeight="1">
      <c r="F620" s="11"/>
    </row>
    <row r="621" ht="12.75" customHeight="1">
      <c r="F621" s="11"/>
    </row>
    <row r="622" ht="12.75" customHeight="1">
      <c r="F622" s="11"/>
    </row>
    <row r="623" ht="12.75" customHeight="1">
      <c r="F623" s="11"/>
    </row>
    <row r="624" ht="12.75" customHeight="1">
      <c r="F624" s="11"/>
    </row>
    <row r="625" ht="12.75" customHeight="1">
      <c r="F625" s="11"/>
    </row>
    <row r="626" ht="12.75" customHeight="1">
      <c r="F626" s="11"/>
    </row>
    <row r="627" ht="12.75" customHeight="1">
      <c r="F627" s="11"/>
    </row>
    <row r="628" ht="12.75" customHeight="1">
      <c r="F628" s="11"/>
    </row>
    <row r="629" ht="12.75" customHeight="1">
      <c r="F629" s="11"/>
    </row>
    <row r="630" ht="12.75" customHeight="1">
      <c r="F630" s="11"/>
    </row>
    <row r="631" ht="12.75" customHeight="1">
      <c r="F631" s="11"/>
    </row>
    <row r="632" ht="12.75" customHeight="1">
      <c r="F632" s="11"/>
    </row>
    <row r="633" ht="12.75" customHeight="1">
      <c r="F633" s="11"/>
    </row>
    <row r="634" ht="12.75" customHeight="1">
      <c r="F634" s="11"/>
    </row>
    <row r="635" ht="12.75" customHeight="1">
      <c r="F635" s="11"/>
    </row>
    <row r="636" ht="12.75" customHeight="1">
      <c r="F636" s="11"/>
    </row>
    <row r="637" ht="12.75" customHeight="1">
      <c r="F637" s="11"/>
    </row>
    <row r="638" ht="12.75" customHeight="1">
      <c r="F638" s="11"/>
    </row>
    <row r="639" ht="12.75" customHeight="1">
      <c r="F639" s="11"/>
    </row>
    <row r="640" ht="12.75" customHeight="1">
      <c r="F640" s="11"/>
    </row>
    <row r="641" ht="12.75" customHeight="1">
      <c r="F641" s="11"/>
    </row>
    <row r="642" ht="12.75" customHeight="1">
      <c r="F642" s="11"/>
    </row>
    <row r="643" ht="12.75" customHeight="1">
      <c r="F643" s="11"/>
    </row>
    <row r="644" ht="12.75" customHeight="1">
      <c r="F644" s="11"/>
    </row>
    <row r="645" ht="12.75" customHeight="1">
      <c r="F645" s="11"/>
    </row>
    <row r="646" ht="12.75" customHeight="1">
      <c r="F646" s="11"/>
    </row>
    <row r="647" ht="12.75" customHeight="1">
      <c r="F647" s="11"/>
    </row>
    <row r="648" ht="12.75" customHeight="1">
      <c r="F648" s="11"/>
    </row>
    <row r="649" ht="12.75" customHeight="1">
      <c r="F649" s="11"/>
    </row>
    <row r="650" ht="12.75" customHeight="1">
      <c r="F650" s="11"/>
    </row>
    <row r="651" ht="12.75" customHeight="1">
      <c r="F651" s="11"/>
    </row>
    <row r="652" ht="12.75" customHeight="1">
      <c r="F652" s="11"/>
    </row>
    <row r="653" ht="12.75" customHeight="1">
      <c r="F653" s="11"/>
    </row>
    <row r="654" ht="12.75" customHeight="1">
      <c r="F654" s="11"/>
    </row>
    <row r="655" ht="12.75" customHeight="1">
      <c r="F655" s="11"/>
    </row>
    <row r="656" ht="12.75" customHeight="1">
      <c r="F656" s="11"/>
    </row>
    <row r="657" ht="12.75" customHeight="1">
      <c r="F657" s="11"/>
    </row>
    <row r="658" ht="12.75" customHeight="1">
      <c r="F658" s="11"/>
    </row>
    <row r="659" ht="12.75" customHeight="1">
      <c r="F659" s="11"/>
    </row>
    <row r="660" ht="12.75" customHeight="1">
      <c r="F660" s="11"/>
    </row>
    <row r="661" ht="12.75" customHeight="1">
      <c r="F661" s="11"/>
    </row>
    <row r="662" ht="12.75" customHeight="1">
      <c r="F662" s="11"/>
    </row>
    <row r="663" ht="12.75" customHeight="1">
      <c r="F663" s="11"/>
    </row>
    <row r="664" ht="12.75" customHeight="1">
      <c r="F664" s="11"/>
    </row>
    <row r="665" ht="12.75" customHeight="1">
      <c r="F665" s="11"/>
    </row>
    <row r="666" ht="12.75" customHeight="1">
      <c r="F666" s="11"/>
    </row>
    <row r="667" ht="12.75" customHeight="1">
      <c r="F667" s="11"/>
    </row>
    <row r="668" ht="12.75" customHeight="1">
      <c r="F668" s="11"/>
    </row>
    <row r="669" ht="12.75" customHeight="1">
      <c r="F669" s="11"/>
    </row>
    <row r="670" ht="12.75" customHeight="1">
      <c r="F670" s="11"/>
    </row>
    <row r="671" ht="12.75" customHeight="1">
      <c r="F671" s="11"/>
    </row>
    <row r="672" ht="12.75" customHeight="1">
      <c r="F672" s="11"/>
    </row>
    <row r="673" ht="12.75" customHeight="1">
      <c r="F673" s="11"/>
    </row>
    <row r="674" ht="12.75" customHeight="1">
      <c r="F674" s="11"/>
    </row>
    <row r="675" ht="12.75" customHeight="1">
      <c r="F675" s="11"/>
    </row>
    <row r="676" ht="12.75" customHeight="1">
      <c r="F676" s="11"/>
    </row>
    <row r="677" ht="12.75" customHeight="1">
      <c r="F677" s="11"/>
    </row>
    <row r="678" ht="12.75" customHeight="1">
      <c r="F678" s="11"/>
    </row>
    <row r="679" ht="12.75" customHeight="1">
      <c r="F679" s="11"/>
    </row>
    <row r="680" ht="12.75" customHeight="1">
      <c r="F680" s="11"/>
    </row>
    <row r="681" ht="12.75" customHeight="1">
      <c r="F681" s="11"/>
    </row>
    <row r="682" ht="12.75" customHeight="1">
      <c r="F682" s="11"/>
    </row>
    <row r="683" ht="12.75" customHeight="1">
      <c r="F683" s="11"/>
    </row>
    <row r="684" ht="12.75" customHeight="1">
      <c r="F684" s="11"/>
    </row>
    <row r="685" ht="12.75" customHeight="1">
      <c r="F685" s="11"/>
    </row>
    <row r="686" ht="12.75" customHeight="1">
      <c r="F686" s="11"/>
    </row>
    <row r="687" ht="12.75" customHeight="1">
      <c r="F687" s="11"/>
    </row>
    <row r="688" ht="12.75" customHeight="1">
      <c r="F688" s="11"/>
    </row>
    <row r="689" ht="12.75" customHeight="1">
      <c r="F689" s="11"/>
    </row>
    <row r="690" ht="12.75" customHeight="1">
      <c r="F690" s="11"/>
    </row>
    <row r="691" ht="12.75" customHeight="1">
      <c r="F691" s="11"/>
    </row>
    <row r="692" ht="12.75" customHeight="1">
      <c r="F692" s="11"/>
    </row>
    <row r="693" ht="12.75" customHeight="1">
      <c r="F693" s="11"/>
    </row>
    <row r="694" ht="12.75" customHeight="1">
      <c r="F694" s="11"/>
    </row>
    <row r="695" ht="12.75" customHeight="1">
      <c r="F695" s="11"/>
    </row>
    <row r="696" ht="12.75" customHeight="1">
      <c r="F696" s="11"/>
    </row>
    <row r="697" ht="12.75" customHeight="1">
      <c r="F697" s="11"/>
    </row>
    <row r="698" ht="12.75" customHeight="1">
      <c r="F698" s="11"/>
    </row>
    <row r="699" ht="12.75" customHeight="1">
      <c r="F699" s="11"/>
    </row>
    <row r="700" ht="12.75" customHeight="1">
      <c r="F700" s="11"/>
    </row>
    <row r="701" ht="12.75" customHeight="1">
      <c r="F701" s="11"/>
    </row>
    <row r="702" ht="12.75" customHeight="1">
      <c r="F702" s="11"/>
    </row>
    <row r="703" ht="12.75" customHeight="1">
      <c r="F703" s="11"/>
    </row>
    <row r="704" ht="12.75" customHeight="1">
      <c r="F704" s="11"/>
    </row>
    <row r="705" ht="12.75" customHeight="1">
      <c r="F705" s="11"/>
    </row>
    <row r="706" ht="12.75" customHeight="1">
      <c r="F706" s="11"/>
    </row>
    <row r="707" ht="12.75" customHeight="1">
      <c r="F707" s="11"/>
    </row>
    <row r="708" ht="12.75" customHeight="1">
      <c r="F708" s="11"/>
    </row>
    <row r="709" ht="12.75" customHeight="1">
      <c r="F709" s="11"/>
    </row>
    <row r="710" ht="12.75" customHeight="1">
      <c r="F710" s="11"/>
    </row>
    <row r="711" ht="12.75" customHeight="1">
      <c r="F711" s="11"/>
    </row>
    <row r="712" ht="12.75" customHeight="1">
      <c r="F712" s="11"/>
    </row>
    <row r="713" ht="12.75" customHeight="1">
      <c r="F713" s="11"/>
    </row>
    <row r="714" ht="12.75" customHeight="1">
      <c r="F714" s="11"/>
    </row>
    <row r="715" ht="12.75" customHeight="1">
      <c r="F715" s="11"/>
    </row>
    <row r="716" ht="12.75" customHeight="1">
      <c r="F716" s="11"/>
    </row>
    <row r="717" ht="12.75" customHeight="1">
      <c r="F717" s="11"/>
    </row>
    <row r="718" ht="12.75" customHeight="1">
      <c r="F718" s="11"/>
    </row>
    <row r="719" ht="12.75" customHeight="1">
      <c r="F719" s="11"/>
    </row>
    <row r="720" ht="12.75" customHeight="1">
      <c r="F720" s="11"/>
    </row>
    <row r="721" ht="12.75" customHeight="1">
      <c r="F721" s="11"/>
    </row>
    <row r="722" ht="12.75" customHeight="1">
      <c r="F722" s="11"/>
    </row>
    <row r="723" ht="12.75" customHeight="1">
      <c r="F723" s="11"/>
    </row>
    <row r="724" ht="12.75" customHeight="1">
      <c r="F724" s="11"/>
    </row>
    <row r="725" ht="12.75" customHeight="1">
      <c r="F725" s="11"/>
    </row>
    <row r="726" ht="12.75" customHeight="1">
      <c r="F726" s="11"/>
    </row>
    <row r="727" ht="12.75" customHeight="1">
      <c r="F727" s="11"/>
    </row>
    <row r="728" ht="12.75" customHeight="1">
      <c r="F728" s="11"/>
    </row>
    <row r="729" ht="12.75" customHeight="1">
      <c r="F729" s="11"/>
    </row>
    <row r="730" ht="12.75" customHeight="1">
      <c r="F730" s="11"/>
    </row>
    <row r="731" ht="12.75" customHeight="1">
      <c r="F731" s="11"/>
    </row>
    <row r="732" ht="12.75" customHeight="1">
      <c r="F732" s="11"/>
    </row>
    <row r="733" ht="12.75" customHeight="1">
      <c r="F733" s="11"/>
    </row>
    <row r="734" ht="12.75" customHeight="1">
      <c r="F734" s="11"/>
    </row>
    <row r="735" ht="12.75" customHeight="1">
      <c r="F735" s="11"/>
    </row>
    <row r="736" ht="12.75" customHeight="1">
      <c r="F736" s="11"/>
    </row>
    <row r="737" ht="12.75" customHeight="1">
      <c r="F737" s="11"/>
    </row>
    <row r="738" ht="12.75" customHeight="1">
      <c r="F738" s="11"/>
    </row>
    <row r="739" ht="12.75" customHeight="1">
      <c r="F739" s="11"/>
    </row>
    <row r="740" ht="12.75" customHeight="1">
      <c r="F740" s="11"/>
    </row>
    <row r="741" ht="12.75" customHeight="1">
      <c r="F741" s="11"/>
    </row>
    <row r="742" ht="12.75" customHeight="1">
      <c r="F742" s="11"/>
    </row>
    <row r="743" ht="12.75" customHeight="1">
      <c r="F743" s="11"/>
    </row>
    <row r="744" ht="12.75" customHeight="1">
      <c r="F744" s="11"/>
    </row>
    <row r="745" ht="12.75" customHeight="1">
      <c r="F745" s="11"/>
    </row>
    <row r="746" ht="12.75" customHeight="1">
      <c r="F746" s="11"/>
    </row>
    <row r="747" ht="12.75" customHeight="1">
      <c r="F747" s="11"/>
    </row>
    <row r="748" ht="12.75" customHeight="1">
      <c r="F748" s="11"/>
    </row>
    <row r="749" ht="12.75" customHeight="1">
      <c r="F749" s="11"/>
    </row>
    <row r="750" ht="12.75" customHeight="1">
      <c r="F750" s="11"/>
    </row>
    <row r="751" ht="12.75" customHeight="1">
      <c r="F751" s="11"/>
    </row>
    <row r="752" ht="12.75" customHeight="1">
      <c r="F752" s="11"/>
    </row>
    <row r="753" ht="12.75" customHeight="1">
      <c r="F753" s="11"/>
    </row>
    <row r="754" ht="12.75" customHeight="1">
      <c r="F754" s="11"/>
    </row>
    <row r="755" ht="12.75" customHeight="1">
      <c r="F755" s="11"/>
    </row>
    <row r="756" ht="12.75" customHeight="1">
      <c r="F756" s="11"/>
    </row>
    <row r="757" ht="12.75" customHeight="1">
      <c r="F757" s="11"/>
    </row>
    <row r="758" ht="12.75" customHeight="1">
      <c r="F758" s="11"/>
    </row>
    <row r="759" ht="12.75" customHeight="1">
      <c r="F759" s="11"/>
    </row>
    <row r="760" ht="12.75" customHeight="1">
      <c r="F760" s="11"/>
    </row>
    <row r="761" ht="12.75" customHeight="1">
      <c r="F761" s="11"/>
    </row>
    <row r="762" ht="12.75" customHeight="1">
      <c r="F762" s="11"/>
    </row>
    <row r="763" ht="12.75" customHeight="1">
      <c r="F763" s="11"/>
    </row>
    <row r="764" ht="12.75" customHeight="1">
      <c r="F764" s="11"/>
    </row>
    <row r="765" ht="12.75" customHeight="1">
      <c r="F765" s="11"/>
    </row>
    <row r="766" ht="12.75" customHeight="1">
      <c r="F766" s="11"/>
    </row>
    <row r="767" ht="12.75" customHeight="1">
      <c r="F767" s="11"/>
    </row>
    <row r="768" ht="12.75" customHeight="1">
      <c r="F768" s="11"/>
    </row>
    <row r="769" ht="12.75" customHeight="1">
      <c r="F769" s="11"/>
    </row>
    <row r="770" ht="12.75" customHeight="1">
      <c r="F770" s="11"/>
    </row>
    <row r="771" ht="12.75" customHeight="1">
      <c r="F771" s="11"/>
    </row>
    <row r="772" ht="12.75" customHeight="1">
      <c r="F772" s="11"/>
    </row>
    <row r="773" ht="12.75" customHeight="1">
      <c r="F773" s="11"/>
    </row>
    <row r="774" ht="12.75" customHeight="1">
      <c r="F774" s="11"/>
    </row>
    <row r="775" ht="12.75" customHeight="1">
      <c r="F775" s="11"/>
    </row>
    <row r="776" ht="12.75" customHeight="1">
      <c r="F776" s="11"/>
    </row>
    <row r="777" ht="12.75" customHeight="1">
      <c r="F777" s="11"/>
    </row>
    <row r="778" ht="12.75" customHeight="1">
      <c r="F778" s="11"/>
    </row>
    <row r="779" ht="12.75" customHeight="1">
      <c r="F779" s="11"/>
    </row>
    <row r="780" ht="12.75" customHeight="1">
      <c r="F780" s="11"/>
    </row>
    <row r="781" ht="12.75" customHeight="1">
      <c r="F781" s="11"/>
    </row>
    <row r="782" ht="12.75" customHeight="1">
      <c r="F782" s="11"/>
    </row>
    <row r="783" ht="12.75" customHeight="1">
      <c r="F783" s="11"/>
    </row>
    <row r="784" ht="12.75" customHeight="1">
      <c r="F784" s="11"/>
    </row>
    <row r="785" ht="12.75" customHeight="1">
      <c r="F785" s="11"/>
    </row>
    <row r="786" ht="12.75" customHeight="1">
      <c r="F786" s="11"/>
    </row>
    <row r="787" ht="12.75" customHeight="1">
      <c r="F787" s="11"/>
    </row>
    <row r="788" ht="12.75" customHeight="1">
      <c r="F788" s="11"/>
    </row>
    <row r="789" ht="12.75" customHeight="1">
      <c r="F789" s="11"/>
    </row>
    <row r="790" ht="12.75" customHeight="1">
      <c r="F790" s="11"/>
    </row>
    <row r="791" ht="12.75" customHeight="1">
      <c r="F791" s="11"/>
    </row>
    <row r="792" ht="12.75" customHeight="1">
      <c r="F792" s="11"/>
    </row>
    <row r="793" ht="12.75" customHeight="1">
      <c r="F793" s="11"/>
    </row>
    <row r="794" ht="12.75" customHeight="1">
      <c r="F794" s="11"/>
    </row>
    <row r="795" ht="12.75" customHeight="1">
      <c r="F795" s="11"/>
    </row>
    <row r="796" ht="12.75" customHeight="1">
      <c r="F796" s="11"/>
    </row>
    <row r="797" ht="12.75" customHeight="1">
      <c r="F797" s="11"/>
    </row>
    <row r="798" ht="12.75" customHeight="1">
      <c r="F798" s="11"/>
    </row>
    <row r="799" ht="12.75" customHeight="1">
      <c r="F799" s="11"/>
    </row>
    <row r="800" ht="12.75" customHeight="1">
      <c r="F800" s="11"/>
    </row>
    <row r="801" ht="12.75" customHeight="1">
      <c r="F801" s="11"/>
    </row>
    <row r="802" ht="12.75" customHeight="1">
      <c r="F802" s="11"/>
    </row>
    <row r="803" ht="12.75" customHeight="1">
      <c r="F803" s="11"/>
    </row>
    <row r="804" ht="12.75" customHeight="1">
      <c r="F804" s="11"/>
    </row>
    <row r="805" ht="12.75" customHeight="1">
      <c r="F805" s="11"/>
    </row>
    <row r="806" ht="12.75" customHeight="1">
      <c r="F806" s="11"/>
    </row>
    <row r="807" ht="12.75" customHeight="1">
      <c r="F807" s="11"/>
    </row>
    <row r="808" ht="12.75" customHeight="1">
      <c r="F808" s="11"/>
    </row>
    <row r="809" ht="12.75" customHeight="1">
      <c r="F809" s="11"/>
    </row>
    <row r="810" ht="12.75" customHeight="1">
      <c r="F810" s="11"/>
    </row>
    <row r="811" ht="12.75" customHeight="1">
      <c r="F811" s="11"/>
    </row>
    <row r="812" ht="12.75" customHeight="1">
      <c r="F812" s="11"/>
    </row>
    <row r="813" ht="12.75" customHeight="1">
      <c r="F813" s="11"/>
    </row>
    <row r="814" ht="12.75" customHeight="1">
      <c r="F814" s="11"/>
    </row>
    <row r="815" ht="12.75" customHeight="1">
      <c r="F815" s="11"/>
    </row>
    <row r="816" ht="12.75" customHeight="1">
      <c r="F816" s="11"/>
    </row>
    <row r="817" ht="12.75" customHeight="1">
      <c r="F817" s="11"/>
    </row>
    <row r="818" ht="12.75" customHeight="1">
      <c r="F818" s="11"/>
    </row>
    <row r="819" ht="12.75" customHeight="1">
      <c r="F819" s="11"/>
    </row>
    <row r="820" ht="12.75" customHeight="1">
      <c r="F820" s="11"/>
    </row>
    <row r="821" ht="12.75" customHeight="1">
      <c r="F821" s="11"/>
    </row>
    <row r="822" ht="12.75" customHeight="1">
      <c r="F822" s="11"/>
    </row>
    <row r="823" ht="12.75" customHeight="1">
      <c r="F823" s="11"/>
    </row>
    <row r="824" ht="12.75" customHeight="1">
      <c r="F824" s="11"/>
    </row>
    <row r="825" ht="12.75" customHeight="1">
      <c r="F825" s="11"/>
    </row>
    <row r="826" ht="12.75" customHeight="1">
      <c r="F826" s="11"/>
    </row>
    <row r="827" ht="12.75" customHeight="1">
      <c r="F827" s="11"/>
    </row>
    <row r="828" ht="12.75" customHeight="1">
      <c r="F828" s="11"/>
    </row>
    <row r="829" ht="12.75" customHeight="1">
      <c r="F829" s="11"/>
    </row>
    <row r="830" ht="12.75" customHeight="1">
      <c r="F830" s="11"/>
    </row>
    <row r="831" ht="12.75" customHeight="1">
      <c r="F831" s="11"/>
    </row>
    <row r="832" ht="12.75" customHeight="1">
      <c r="F832" s="11"/>
    </row>
    <row r="833" ht="12.75" customHeight="1">
      <c r="F833" s="11"/>
    </row>
    <row r="834" ht="12.75" customHeight="1">
      <c r="F834" s="11"/>
    </row>
    <row r="835" ht="12.75" customHeight="1">
      <c r="F835" s="11"/>
    </row>
    <row r="836" ht="12.75" customHeight="1">
      <c r="F836" s="11"/>
    </row>
    <row r="837" ht="12.75" customHeight="1">
      <c r="F837" s="11"/>
    </row>
    <row r="838" ht="12.75" customHeight="1">
      <c r="F838" s="11"/>
    </row>
    <row r="839" ht="12.75" customHeight="1">
      <c r="F839" s="11"/>
    </row>
    <row r="840" ht="12.75" customHeight="1">
      <c r="F840" s="11"/>
    </row>
    <row r="841" ht="12.75" customHeight="1">
      <c r="F841" s="11"/>
    </row>
    <row r="842" ht="12.75" customHeight="1">
      <c r="F842" s="11"/>
    </row>
    <row r="843" ht="12.75" customHeight="1">
      <c r="F843" s="11"/>
    </row>
    <row r="844" ht="12.75" customHeight="1">
      <c r="F844" s="11"/>
    </row>
    <row r="845" ht="12.75" customHeight="1">
      <c r="F845" s="11"/>
    </row>
    <row r="846" ht="12.75" customHeight="1">
      <c r="F846" s="11"/>
    </row>
    <row r="847" ht="12.75" customHeight="1">
      <c r="F847" s="11"/>
    </row>
    <row r="848" ht="12.75" customHeight="1">
      <c r="F848" s="11"/>
    </row>
    <row r="849" ht="12.75" customHeight="1">
      <c r="F849" s="11"/>
    </row>
    <row r="850" ht="12.75" customHeight="1">
      <c r="F850" s="11"/>
    </row>
    <row r="851" ht="12.75" customHeight="1">
      <c r="F851" s="11"/>
    </row>
    <row r="852" ht="12.75" customHeight="1">
      <c r="F852" s="11"/>
    </row>
    <row r="853" ht="12.75" customHeight="1">
      <c r="F853" s="11"/>
    </row>
    <row r="854" ht="12.75" customHeight="1">
      <c r="F854" s="11"/>
    </row>
    <row r="855" ht="12.75" customHeight="1">
      <c r="F855" s="11"/>
    </row>
    <row r="856" ht="12.75" customHeight="1">
      <c r="F856" s="11"/>
    </row>
    <row r="857" ht="12.75" customHeight="1">
      <c r="F857" s="11"/>
    </row>
    <row r="858" ht="12.75" customHeight="1">
      <c r="F858" s="11"/>
    </row>
    <row r="859" ht="12.75" customHeight="1">
      <c r="F859" s="11"/>
    </row>
    <row r="860" ht="12.75" customHeight="1">
      <c r="F860" s="11"/>
    </row>
    <row r="861" ht="12.75" customHeight="1">
      <c r="F861" s="11"/>
    </row>
    <row r="862" ht="12.75" customHeight="1">
      <c r="F862" s="11"/>
    </row>
    <row r="863" ht="12.75" customHeight="1">
      <c r="F863" s="11"/>
    </row>
    <row r="864" ht="12.75" customHeight="1">
      <c r="F864" s="11"/>
    </row>
    <row r="865" ht="12.75" customHeight="1">
      <c r="F865" s="11"/>
    </row>
    <row r="866" ht="12.75" customHeight="1">
      <c r="F866" s="11"/>
    </row>
    <row r="867" ht="12.75" customHeight="1">
      <c r="F867" s="11"/>
    </row>
    <row r="868" ht="12.75" customHeight="1">
      <c r="F868" s="11"/>
    </row>
    <row r="869" ht="12.75" customHeight="1">
      <c r="F869" s="11"/>
    </row>
    <row r="870" ht="12.75" customHeight="1">
      <c r="F870" s="11"/>
    </row>
    <row r="871" ht="12.75" customHeight="1">
      <c r="F871" s="11"/>
    </row>
    <row r="872" ht="12.75" customHeight="1">
      <c r="F872" s="11"/>
    </row>
    <row r="873" ht="12.75" customHeight="1">
      <c r="F873" s="11"/>
    </row>
    <row r="874" ht="12.75" customHeight="1">
      <c r="F874" s="11"/>
    </row>
    <row r="875" ht="12.75" customHeight="1">
      <c r="F875" s="11"/>
    </row>
    <row r="876" ht="12.75" customHeight="1">
      <c r="F876" s="11"/>
    </row>
    <row r="877" ht="12.75" customHeight="1">
      <c r="F877" s="11"/>
    </row>
    <row r="878" ht="12.75" customHeight="1">
      <c r="F878" s="11"/>
    </row>
    <row r="879" ht="12.75" customHeight="1">
      <c r="F879" s="11"/>
    </row>
    <row r="880" ht="12.75" customHeight="1">
      <c r="F880" s="11"/>
    </row>
    <row r="881" ht="12.75" customHeight="1">
      <c r="F881" s="11"/>
    </row>
    <row r="882" ht="12.75" customHeight="1">
      <c r="F882" s="11"/>
    </row>
    <row r="883" ht="12.75" customHeight="1">
      <c r="F883" s="11"/>
    </row>
    <row r="884" ht="12.75" customHeight="1">
      <c r="F884" s="11"/>
    </row>
    <row r="885" ht="12.75" customHeight="1">
      <c r="F885" s="11"/>
    </row>
    <row r="886" ht="12.75" customHeight="1">
      <c r="F886" s="11"/>
    </row>
    <row r="887" ht="12.75" customHeight="1">
      <c r="F887" s="11"/>
    </row>
    <row r="888" ht="12.75" customHeight="1">
      <c r="F888" s="11"/>
    </row>
    <row r="889" ht="12.75" customHeight="1">
      <c r="F889" s="11"/>
    </row>
    <row r="890" ht="12.75" customHeight="1">
      <c r="F890" s="11"/>
    </row>
    <row r="891" ht="12.75" customHeight="1">
      <c r="F891" s="11"/>
    </row>
    <row r="892" ht="12.75" customHeight="1">
      <c r="F892" s="11"/>
    </row>
    <row r="893" ht="12.75" customHeight="1">
      <c r="F893" s="11"/>
    </row>
    <row r="894" ht="12.75" customHeight="1">
      <c r="F894" s="11"/>
    </row>
    <row r="895" ht="12.75" customHeight="1">
      <c r="F895" s="11"/>
    </row>
    <row r="896" ht="12.75" customHeight="1">
      <c r="F896" s="11"/>
    </row>
    <row r="897" ht="12.75" customHeight="1">
      <c r="F897" s="11"/>
    </row>
    <row r="898" ht="12.75" customHeight="1">
      <c r="F898" s="11"/>
    </row>
    <row r="899" ht="12.75" customHeight="1">
      <c r="F899" s="11"/>
    </row>
    <row r="900" ht="12.75" customHeight="1">
      <c r="F900" s="11"/>
    </row>
    <row r="901" ht="12.75" customHeight="1">
      <c r="F901" s="11"/>
    </row>
    <row r="902" ht="12.75" customHeight="1">
      <c r="F902" s="11"/>
    </row>
    <row r="903" ht="12.75" customHeight="1">
      <c r="F903" s="11"/>
    </row>
    <row r="904" ht="12.75" customHeight="1">
      <c r="F904" s="11"/>
    </row>
    <row r="905" ht="12.75" customHeight="1">
      <c r="F905" s="11"/>
    </row>
    <row r="906" ht="12.75" customHeight="1">
      <c r="F906" s="11"/>
    </row>
    <row r="907" ht="12.75" customHeight="1">
      <c r="F907" s="11"/>
    </row>
    <row r="908" ht="12.75" customHeight="1">
      <c r="F908" s="11"/>
    </row>
    <row r="909" ht="12.75" customHeight="1">
      <c r="F909" s="11"/>
    </row>
    <row r="910" ht="12.75" customHeight="1">
      <c r="F910" s="11"/>
    </row>
    <row r="911" ht="12.75" customHeight="1">
      <c r="F911" s="11"/>
    </row>
    <row r="912" ht="12.75" customHeight="1">
      <c r="F912" s="11"/>
    </row>
    <row r="913" ht="12.75" customHeight="1">
      <c r="F913" s="11"/>
    </row>
    <row r="914" ht="12.75" customHeight="1">
      <c r="F914" s="11"/>
    </row>
    <row r="915" ht="12.75" customHeight="1">
      <c r="F915" s="11"/>
    </row>
    <row r="916" ht="12.75" customHeight="1">
      <c r="F916" s="11"/>
    </row>
    <row r="917" ht="12.75" customHeight="1">
      <c r="F917" s="11"/>
    </row>
    <row r="918" ht="12.75" customHeight="1">
      <c r="F918" s="11"/>
    </row>
    <row r="919" ht="12.75" customHeight="1">
      <c r="F919" s="11"/>
    </row>
    <row r="920" ht="12.75" customHeight="1">
      <c r="F920" s="11"/>
    </row>
    <row r="921" ht="12.75" customHeight="1">
      <c r="F921" s="11"/>
    </row>
    <row r="922" ht="12.75" customHeight="1">
      <c r="F922" s="11"/>
    </row>
    <row r="923" ht="12.75" customHeight="1">
      <c r="F923" s="11"/>
    </row>
    <row r="924" ht="12.75" customHeight="1">
      <c r="F924" s="11"/>
    </row>
    <row r="925" ht="12.75" customHeight="1">
      <c r="F925" s="11"/>
    </row>
    <row r="926" ht="12.75" customHeight="1">
      <c r="F926" s="11"/>
    </row>
    <row r="927" ht="12.75" customHeight="1">
      <c r="F927" s="11"/>
    </row>
    <row r="928" ht="12.75" customHeight="1">
      <c r="F928" s="11"/>
    </row>
    <row r="929" ht="12.75" customHeight="1">
      <c r="F929" s="11"/>
    </row>
    <row r="930" ht="12.75" customHeight="1">
      <c r="F930" s="11"/>
    </row>
    <row r="931" ht="12.75" customHeight="1">
      <c r="F931" s="11"/>
    </row>
    <row r="932" ht="12.75" customHeight="1">
      <c r="F932" s="11"/>
    </row>
    <row r="933" ht="12.75" customHeight="1">
      <c r="F933" s="11"/>
    </row>
    <row r="934" ht="12.75" customHeight="1">
      <c r="F934" s="11"/>
    </row>
    <row r="935" ht="12.75" customHeight="1">
      <c r="F935" s="11"/>
    </row>
    <row r="936" ht="12.75" customHeight="1">
      <c r="F936" s="11"/>
    </row>
    <row r="937" ht="12.75" customHeight="1">
      <c r="F937" s="11"/>
    </row>
    <row r="938" ht="12.75" customHeight="1">
      <c r="F938" s="11"/>
    </row>
    <row r="939" ht="12.75" customHeight="1">
      <c r="F939" s="11"/>
    </row>
    <row r="940" ht="12.75" customHeight="1">
      <c r="F940" s="11"/>
    </row>
    <row r="941" ht="12.75" customHeight="1">
      <c r="F941" s="11"/>
    </row>
    <row r="942" ht="12.75" customHeight="1">
      <c r="F942" s="11"/>
    </row>
    <row r="943" ht="12.75" customHeight="1">
      <c r="F943" s="11"/>
    </row>
    <row r="944" ht="12.75" customHeight="1">
      <c r="F944" s="11"/>
    </row>
    <row r="945" ht="12.75" customHeight="1">
      <c r="F945" s="11"/>
    </row>
    <row r="946" ht="12.75" customHeight="1">
      <c r="F946" s="11"/>
    </row>
    <row r="947" ht="12.75" customHeight="1">
      <c r="F947" s="11"/>
    </row>
    <row r="948" ht="12.75" customHeight="1">
      <c r="F948" s="11"/>
    </row>
    <row r="949" ht="12.75" customHeight="1">
      <c r="F949" s="11"/>
    </row>
    <row r="950" ht="12.75" customHeight="1">
      <c r="F950" s="11"/>
    </row>
    <row r="951" ht="12.75" customHeight="1">
      <c r="F951" s="11"/>
    </row>
    <row r="952" ht="12.75" customHeight="1">
      <c r="F952" s="11"/>
    </row>
    <row r="953" ht="12.75" customHeight="1">
      <c r="F953" s="11"/>
    </row>
    <row r="954" ht="12.75" customHeight="1">
      <c r="F954" s="11"/>
    </row>
    <row r="955" ht="12.75" customHeight="1">
      <c r="F955" s="11"/>
    </row>
    <row r="956" ht="12.75" customHeight="1">
      <c r="F956" s="11"/>
    </row>
    <row r="957" ht="12.75" customHeight="1">
      <c r="F957" s="11"/>
    </row>
    <row r="958" ht="12.75" customHeight="1">
      <c r="F958" s="11"/>
    </row>
    <row r="959" ht="12.75" customHeight="1">
      <c r="F959" s="11"/>
    </row>
    <row r="960" ht="12.75" customHeight="1">
      <c r="F960" s="11"/>
    </row>
    <row r="961" ht="12.75" customHeight="1">
      <c r="F961" s="11"/>
    </row>
    <row r="962" ht="12.75" customHeight="1">
      <c r="F962" s="11"/>
    </row>
    <row r="963" ht="12.75" customHeight="1">
      <c r="F963" s="11"/>
    </row>
    <row r="964" ht="12.75" customHeight="1">
      <c r="F964" s="11"/>
    </row>
    <row r="965" ht="12.75" customHeight="1">
      <c r="F965" s="11"/>
    </row>
    <row r="966" ht="12.75" customHeight="1">
      <c r="F966" s="11"/>
    </row>
    <row r="967" ht="12.75" customHeight="1">
      <c r="F967" s="11"/>
    </row>
    <row r="968" ht="12.75" customHeight="1">
      <c r="F968" s="11"/>
    </row>
    <row r="969" ht="12.75" customHeight="1">
      <c r="F969" s="11"/>
    </row>
    <row r="970" ht="12.75" customHeight="1">
      <c r="F970" s="11"/>
    </row>
    <row r="971" ht="12.75" customHeight="1">
      <c r="F971" s="11"/>
    </row>
    <row r="972" ht="12.75" customHeight="1">
      <c r="F972" s="11"/>
    </row>
    <row r="973" ht="12.75" customHeight="1">
      <c r="F973" s="11"/>
    </row>
    <row r="974" ht="12.75" customHeight="1">
      <c r="F974" s="11"/>
    </row>
    <row r="975" ht="12.75" customHeight="1">
      <c r="F975" s="11"/>
    </row>
    <row r="976" ht="12.75" customHeight="1">
      <c r="F976" s="11"/>
    </row>
    <row r="977" ht="12.75" customHeight="1">
      <c r="F977" s="11"/>
    </row>
    <row r="978" ht="12.75" customHeight="1">
      <c r="F978" s="11"/>
    </row>
    <row r="979" ht="12.75" customHeight="1">
      <c r="F979" s="11"/>
    </row>
    <row r="980" ht="12.75" customHeight="1">
      <c r="F980" s="11"/>
    </row>
    <row r="981" ht="12.75" customHeight="1">
      <c r="F981" s="11"/>
    </row>
    <row r="982" ht="12.75" customHeight="1">
      <c r="F982" s="11"/>
    </row>
    <row r="983" ht="12.75" customHeight="1">
      <c r="F983" s="11"/>
    </row>
    <row r="984" ht="12.75" customHeight="1">
      <c r="F984" s="11"/>
    </row>
    <row r="985" ht="12.75" customHeight="1">
      <c r="F985" s="11"/>
    </row>
    <row r="986" ht="12.75" customHeight="1">
      <c r="F986" s="11"/>
    </row>
    <row r="987" ht="12.75" customHeight="1">
      <c r="F987" s="11"/>
    </row>
    <row r="988" ht="12.75" customHeight="1">
      <c r="F988" s="11"/>
    </row>
    <row r="989" ht="12.75" customHeight="1">
      <c r="F989" s="11"/>
    </row>
    <row r="990" ht="12.75" customHeight="1">
      <c r="F990" s="11"/>
    </row>
    <row r="991" ht="12.75" customHeight="1">
      <c r="F991" s="11"/>
    </row>
    <row r="992" ht="12.75" customHeight="1">
      <c r="F992" s="11"/>
    </row>
    <row r="993" ht="12.75" customHeight="1">
      <c r="F993" s="11"/>
    </row>
    <row r="994" ht="12.75" customHeight="1">
      <c r="F994" s="11"/>
    </row>
    <row r="995" ht="12.75" customHeight="1">
      <c r="F995" s="11"/>
    </row>
    <row r="996" ht="12.75" customHeight="1">
      <c r="F996" s="11"/>
    </row>
    <row r="997" ht="12.75" customHeight="1">
      <c r="F997" s="11"/>
    </row>
    <row r="998" ht="12.75" customHeight="1">
      <c r="F998" s="11"/>
    </row>
    <row r="999" ht="12.75" customHeight="1">
      <c r="F999" s="11"/>
    </row>
    <row r="1000" ht="12.75" customHeight="1">
      <c r="F1000" s="11"/>
    </row>
  </sheetData>
  <printOptions/>
  <pageMargins bottom="0.75" footer="0.0" header="0.0" left="0.7" right="0.7" top="0.75"/>
  <pageSetup orientation="landscape"/>
  <drawing r:id="rId1"/>
</worksheet>
</file>

<file path=xl/worksheets/sheet3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3" width="9.63"/>
    <col customWidth="1" min="4" max="4" width="9.25"/>
    <col customWidth="1" min="5" max="5" width="9.63"/>
    <col customWidth="1" min="6" max="6" width="9.13"/>
    <col customWidth="1" min="7" max="26" width="8.0"/>
  </cols>
  <sheetData>
    <row r="1" ht="12.75" customHeight="1">
      <c r="C1" s="1" t="s">
        <v>57</v>
      </c>
      <c r="D1" s="1" t="s">
        <v>44</v>
      </c>
      <c r="E1" s="1" t="s">
        <v>58</v>
      </c>
      <c r="F1" s="11" t="s">
        <v>59</v>
      </c>
    </row>
    <row r="2" ht="12.75" customHeight="1">
      <c r="B2" s="1" t="s">
        <v>169</v>
      </c>
      <c r="C2" s="12">
        <v>-988.0</v>
      </c>
      <c r="D2" s="12">
        <v>61.0</v>
      </c>
      <c r="E2" s="12">
        <v>-1134.0</v>
      </c>
      <c r="F2" s="11" t="s">
        <v>79</v>
      </c>
      <c r="H2" s="11" t="s">
        <v>411</v>
      </c>
    </row>
    <row r="3" ht="12.75" customHeight="1">
      <c r="C3" s="12"/>
      <c r="D3" s="12"/>
      <c r="E3" s="12"/>
      <c r="F3" s="11"/>
      <c r="H3" s="11"/>
    </row>
    <row r="4" ht="12.75" customHeight="1">
      <c r="C4" s="12"/>
      <c r="D4" s="12"/>
      <c r="E4" s="12"/>
      <c r="F4" s="11"/>
      <c r="H4" s="11"/>
    </row>
    <row r="5" ht="12.75" customHeight="1">
      <c r="C5" s="12"/>
      <c r="D5" s="12"/>
      <c r="E5" s="12"/>
      <c r="F5" s="11"/>
    </row>
    <row r="6" ht="12.75" customHeight="1">
      <c r="B6" s="1" t="s">
        <v>410</v>
      </c>
      <c r="C6" s="14">
        <v>-1603.0</v>
      </c>
      <c r="D6" s="14">
        <v>127.0</v>
      </c>
      <c r="E6" s="14">
        <v>-1419.0</v>
      </c>
      <c r="F6" s="15" t="s">
        <v>138</v>
      </c>
      <c r="H6" s="1" t="s">
        <v>415</v>
      </c>
    </row>
    <row r="7" ht="12.75" customHeight="1">
      <c r="C7" s="14">
        <v>-1603.0</v>
      </c>
      <c r="D7" s="14">
        <v>118.0</v>
      </c>
      <c r="E7" s="14">
        <v>-1422.0</v>
      </c>
      <c r="F7" s="15" t="s">
        <v>138</v>
      </c>
      <c r="H7" s="1" t="s">
        <v>416</v>
      </c>
    </row>
    <row r="8" ht="12.75" customHeight="1">
      <c r="C8" s="12">
        <v>-12822.0</v>
      </c>
      <c r="D8" s="12">
        <v>-44.0</v>
      </c>
      <c r="E8" s="12">
        <v>-11377.0</v>
      </c>
      <c r="F8" s="11" t="s">
        <v>79</v>
      </c>
      <c r="H8" s="1" t="s">
        <v>417</v>
      </c>
    </row>
    <row r="9" ht="12.75" customHeight="1">
      <c r="B9" s="1" t="s">
        <v>418</v>
      </c>
      <c r="C9" s="12">
        <f>F73</f>
        <v>4268</v>
      </c>
      <c r="D9" s="12">
        <f>F75</f>
        <v>20</v>
      </c>
      <c r="E9" s="12">
        <f>F74</f>
        <v>9200</v>
      </c>
      <c r="F9" s="11" t="s">
        <v>79</v>
      </c>
      <c r="H9" s="1" t="s">
        <v>419</v>
      </c>
    </row>
    <row r="10" ht="12.75" customHeight="1">
      <c r="C10" s="12"/>
      <c r="D10" s="12"/>
      <c r="E10" s="12"/>
      <c r="F10" s="11"/>
    </row>
    <row r="11" ht="12.75" customHeight="1">
      <c r="B11" s="1" t="s">
        <v>420</v>
      </c>
      <c r="C11" s="12"/>
      <c r="D11" s="12"/>
      <c r="E11" s="12"/>
      <c r="F11" s="11"/>
      <c r="L11" s="1" t="s">
        <v>421</v>
      </c>
      <c r="M11" s="1" t="s">
        <v>422</v>
      </c>
      <c r="O11" s="1" t="s">
        <v>423</v>
      </c>
    </row>
    <row r="12" ht="12.75" customHeight="1">
      <c r="C12" s="12"/>
      <c r="D12" s="12"/>
      <c r="E12" s="12"/>
      <c r="F12" s="11"/>
      <c r="K12" s="1" t="s">
        <v>57</v>
      </c>
      <c r="L12" s="1">
        <f>2012+1603</f>
        <v>3615</v>
      </c>
      <c r="M12" s="1">
        <f t="shared" ref="M12:M13" si="1">54*64</f>
        <v>3456</v>
      </c>
      <c r="N12" s="1">
        <f t="shared" ref="N12:N13" si="2">L12-M12</f>
        <v>159</v>
      </c>
      <c r="O12" s="1">
        <f>2012-(56.5*64)</f>
        <v>-1604</v>
      </c>
    </row>
    <row r="13" ht="12.75" customHeight="1">
      <c r="B13" s="1" t="s">
        <v>424</v>
      </c>
      <c r="C13" s="12"/>
      <c r="D13" s="12"/>
      <c r="E13" s="12"/>
      <c r="F13" s="11"/>
      <c r="K13" s="1" t="s">
        <v>58</v>
      </c>
      <c r="L13" s="1">
        <f>2012+1419</f>
        <v>3431</v>
      </c>
      <c r="M13" s="1">
        <f t="shared" si="1"/>
        <v>3456</v>
      </c>
      <c r="N13" s="1">
        <f t="shared" si="2"/>
        <v>-25</v>
      </c>
      <c r="O13" s="1">
        <f>2012-(54*64)</f>
        <v>-1444</v>
      </c>
    </row>
    <row r="14" ht="12.75" customHeight="1">
      <c r="C14" s="12"/>
      <c r="D14" s="12"/>
      <c r="E14" s="12"/>
      <c r="F14" s="11"/>
    </row>
    <row r="15" ht="12.75" customHeight="1">
      <c r="C15" s="12"/>
      <c r="D15" s="12"/>
      <c r="E15" s="12"/>
      <c r="F15" s="11"/>
    </row>
    <row r="16" ht="12.75" customHeight="1">
      <c r="C16" s="16"/>
      <c r="D16" s="16"/>
      <c r="E16" s="16"/>
      <c r="F16" s="15"/>
    </row>
    <row r="17" ht="12.75" customHeight="1">
      <c r="C17" s="12"/>
      <c r="D17" s="12"/>
      <c r="E17" s="12"/>
      <c r="F17" s="11"/>
    </row>
    <row r="18" ht="12.75" customHeight="1">
      <c r="B18" s="17" t="s">
        <v>425</v>
      </c>
      <c r="C18" s="12"/>
      <c r="D18" s="12"/>
      <c r="E18" s="12"/>
      <c r="F18" s="11"/>
    </row>
    <row r="19" ht="12.75" customHeight="1">
      <c r="A19" s="1">
        <v>1.0</v>
      </c>
      <c r="B19" s="1" t="s">
        <v>426</v>
      </c>
      <c r="C19" s="1">
        <v>-12855.0</v>
      </c>
      <c r="D19" s="1">
        <v>-37.0</v>
      </c>
      <c r="E19" s="1">
        <v>-11408.0</v>
      </c>
      <c r="F19" s="11">
        <v>50.0</v>
      </c>
      <c r="H19" s="1" t="s">
        <v>427</v>
      </c>
    </row>
    <row r="20" ht="12.75" customHeight="1">
      <c r="A20" s="1">
        <f t="shared" ref="A20:A44" si="3">A19+1</f>
        <v>2</v>
      </c>
      <c r="B20" s="1" t="s">
        <v>428</v>
      </c>
      <c r="C20" s="1">
        <v>-1282.0</v>
      </c>
      <c r="D20" s="12">
        <v>-35.0</v>
      </c>
      <c r="E20" s="1">
        <v>-11410.0</v>
      </c>
      <c r="F20" s="11">
        <v>1600.0</v>
      </c>
      <c r="H20" s="1" t="s">
        <v>429</v>
      </c>
    </row>
    <row r="21" ht="12.75" customHeight="1">
      <c r="A21" s="1">
        <f t="shared" si="3"/>
        <v>3</v>
      </c>
      <c r="B21" s="1" t="s">
        <v>430</v>
      </c>
      <c r="C21" s="1">
        <v>-12878.0</v>
      </c>
      <c r="D21" s="12">
        <v>-42.0</v>
      </c>
      <c r="E21" s="1">
        <v>-11473.0</v>
      </c>
      <c r="F21" s="11">
        <v>3600.0</v>
      </c>
      <c r="H21" s="1" t="s">
        <v>431</v>
      </c>
    </row>
    <row r="22" ht="12.75" customHeight="1">
      <c r="A22" s="1">
        <f t="shared" si="3"/>
        <v>4</v>
      </c>
      <c r="B22" s="1" t="s">
        <v>432</v>
      </c>
      <c r="C22" s="1">
        <v>-12816.0</v>
      </c>
      <c r="D22" s="12">
        <v>-27.0</v>
      </c>
      <c r="E22" s="1">
        <v>-11371.0</v>
      </c>
      <c r="F22" s="11">
        <v>5200.0</v>
      </c>
      <c r="H22" s="1" t="s">
        <v>433</v>
      </c>
    </row>
    <row r="23" ht="12.75" customHeight="1">
      <c r="A23" s="1">
        <f t="shared" si="3"/>
        <v>5</v>
      </c>
      <c r="B23" s="1" t="s">
        <v>434</v>
      </c>
      <c r="C23" s="1">
        <v>-12738.0</v>
      </c>
      <c r="D23" s="12">
        <v>-51.0</v>
      </c>
      <c r="E23" s="1">
        <v>-11373.0</v>
      </c>
      <c r="F23" s="11">
        <v>8000.0</v>
      </c>
      <c r="H23" s="1" t="s">
        <v>435</v>
      </c>
    </row>
    <row r="24" ht="12.75" customHeight="1">
      <c r="A24" s="1">
        <f t="shared" si="3"/>
        <v>6</v>
      </c>
      <c r="B24" s="2" t="s">
        <v>436</v>
      </c>
      <c r="C24" s="1">
        <v>-12875.0</v>
      </c>
      <c r="D24" s="12">
        <v>-44.0</v>
      </c>
      <c r="E24" s="1">
        <v>-11308.0</v>
      </c>
      <c r="F24" s="11">
        <v>9400.0</v>
      </c>
      <c r="H24" s="1" t="s">
        <v>437</v>
      </c>
    </row>
    <row r="25" ht="12.75" customHeight="1">
      <c r="A25" s="1">
        <f t="shared" si="3"/>
        <v>7</v>
      </c>
      <c r="B25" s="1" t="s">
        <v>438</v>
      </c>
      <c r="C25" s="1">
        <v>-12803.0</v>
      </c>
      <c r="D25" s="1">
        <v>-52.0</v>
      </c>
      <c r="E25" s="1">
        <v>-11294.0</v>
      </c>
      <c r="F25" s="11">
        <v>7000.0</v>
      </c>
      <c r="G25" s="3"/>
      <c r="H25" s="1" t="s">
        <v>439</v>
      </c>
    </row>
    <row r="26" ht="12.75" customHeight="1">
      <c r="A26" s="1">
        <f t="shared" si="3"/>
        <v>8</v>
      </c>
      <c r="B26" s="1" t="s">
        <v>440</v>
      </c>
      <c r="C26" s="1">
        <v>-12837.0</v>
      </c>
      <c r="D26" s="1">
        <v>-51.0</v>
      </c>
      <c r="E26" s="1">
        <v>-11386.0</v>
      </c>
      <c r="F26" s="11">
        <v>4050.0</v>
      </c>
      <c r="H26" s="1" t="s">
        <v>441</v>
      </c>
    </row>
    <row r="27" ht="12.75" customHeight="1">
      <c r="A27" s="1">
        <f t="shared" si="3"/>
        <v>9</v>
      </c>
      <c r="B27" s="10" t="s">
        <v>442</v>
      </c>
      <c r="C27" s="1">
        <v>-12760.0</v>
      </c>
      <c r="D27" s="12">
        <v>-46.0</v>
      </c>
      <c r="E27" s="1">
        <v>-11392.0</v>
      </c>
      <c r="F27" s="11">
        <v>5700.0</v>
      </c>
      <c r="H27" s="1" t="s">
        <v>443</v>
      </c>
    </row>
    <row r="28" ht="12.75" customHeight="1">
      <c r="A28" s="1">
        <f t="shared" si="3"/>
        <v>10</v>
      </c>
      <c r="B28" s="1" t="s">
        <v>444</v>
      </c>
      <c r="C28" s="1">
        <v>-12794.0</v>
      </c>
      <c r="D28" s="12">
        <v>-47.0</v>
      </c>
      <c r="E28" s="1">
        <v>-11342.0</v>
      </c>
      <c r="F28" s="11">
        <v>9000.0</v>
      </c>
      <c r="H28" s="1" t="s">
        <v>445</v>
      </c>
    </row>
    <row r="29" ht="12.75" customHeight="1">
      <c r="A29" s="1">
        <f t="shared" si="3"/>
        <v>11</v>
      </c>
      <c r="B29" s="1" t="s">
        <v>446</v>
      </c>
      <c r="C29" s="1">
        <v>-12841.0</v>
      </c>
      <c r="D29" s="12">
        <v>-49.0</v>
      </c>
      <c r="E29" s="1">
        <v>-11455.0</v>
      </c>
      <c r="F29" s="11">
        <v>7700.0</v>
      </c>
      <c r="H29" s="1" t="s">
        <v>447</v>
      </c>
    </row>
    <row r="30" ht="12.75" customHeight="1">
      <c r="A30" s="1">
        <f t="shared" si="3"/>
        <v>12</v>
      </c>
      <c r="B30" s="1" t="s">
        <v>448</v>
      </c>
      <c r="C30" s="1">
        <v>-12910.0</v>
      </c>
      <c r="D30" s="12">
        <v>-38.0</v>
      </c>
      <c r="E30" s="1">
        <v>-11473.0</v>
      </c>
      <c r="F30" s="11">
        <v>40.0</v>
      </c>
      <c r="H30" s="1" t="s">
        <v>449</v>
      </c>
    </row>
    <row r="31" ht="12.75" customHeight="1">
      <c r="A31" s="1">
        <f t="shared" si="3"/>
        <v>13</v>
      </c>
      <c r="B31" s="1" t="s">
        <v>450</v>
      </c>
      <c r="C31" s="1">
        <v>-12854.0</v>
      </c>
      <c r="D31" s="12">
        <v>-36.0</v>
      </c>
      <c r="E31" s="1">
        <v>-11375.0</v>
      </c>
      <c r="F31" s="11">
        <v>9300.0</v>
      </c>
      <c r="H31" s="1" t="s">
        <v>451</v>
      </c>
      <c r="I31" s="3"/>
    </row>
    <row r="32" ht="12.75" customHeight="1">
      <c r="A32" s="1">
        <f t="shared" si="3"/>
        <v>14</v>
      </c>
      <c r="B32" s="1" t="s">
        <v>452</v>
      </c>
      <c r="C32" s="1">
        <v>-12877.0</v>
      </c>
      <c r="D32" s="1">
        <v>-51.0</v>
      </c>
      <c r="E32" s="1">
        <v>-11437.0</v>
      </c>
      <c r="F32" s="11">
        <v>4000.0</v>
      </c>
      <c r="H32" s="1" t="s">
        <v>453</v>
      </c>
      <c r="I32" s="3"/>
    </row>
    <row r="33" ht="12.75" customHeight="1">
      <c r="A33" s="1">
        <f t="shared" si="3"/>
        <v>15</v>
      </c>
      <c r="B33" s="1" t="s">
        <v>454</v>
      </c>
      <c r="C33" s="1">
        <v>-12806.0</v>
      </c>
      <c r="D33" s="1">
        <v>-52.0</v>
      </c>
      <c r="E33" s="1">
        <v>-11317.0</v>
      </c>
      <c r="F33" s="11">
        <v>1750.0</v>
      </c>
      <c r="H33" s="1" t="s">
        <v>455</v>
      </c>
      <c r="I33" s="3"/>
    </row>
    <row r="34" ht="12.75" customHeight="1">
      <c r="A34" s="1">
        <f t="shared" si="3"/>
        <v>16</v>
      </c>
      <c r="B34" s="1" t="s">
        <v>456</v>
      </c>
      <c r="C34" s="1">
        <v>-12819.0</v>
      </c>
      <c r="D34" s="12">
        <v>-52.0</v>
      </c>
      <c r="E34" s="1">
        <v>-11450.0</v>
      </c>
      <c r="F34" s="11">
        <v>75.0</v>
      </c>
      <c r="H34" s="1" t="s">
        <v>457</v>
      </c>
      <c r="I34" s="3"/>
    </row>
    <row r="35" ht="12.75" customHeight="1">
      <c r="A35" s="1">
        <f t="shared" si="3"/>
        <v>17</v>
      </c>
      <c r="B35" s="1" t="s">
        <v>458</v>
      </c>
      <c r="C35" s="1">
        <v>-12753.0</v>
      </c>
      <c r="D35" s="12">
        <v>-52.0</v>
      </c>
      <c r="E35" s="1">
        <v>-11425.0</v>
      </c>
      <c r="F35" s="11">
        <v>1680.0</v>
      </c>
      <c r="H35" s="1" t="s">
        <v>459</v>
      </c>
      <c r="I35" s="3"/>
    </row>
    <row r="36" ht="12.75" customHeight="1">
      <c r="A36" s="1">
        <f t="shared" si="3"/>
        <v>18</v>
      </c>
      <c r="B36" s="1" t="s">
        <v>460</v>
      </c>
      <c r="C36" s="1">
        <v>-12829.0</v>
      </c>
      <c r="D36" s="12">
        <v>-51.0</v>
      </c>
      <c r="E36" s="1">
        <v>-11358.0</v>
      </c>
      <c r="F36" s="11">
        <v>7330.0</v>
      </c>
      <c r="H36" s="1" t="s">
        <v>461</v>
      </c>
      <c r="I36" s="3"/>
    </row>
    <row r="37" ht="12.75" customHeight="1">
      <c r="A37" s="1">
        <f t="shared" si="3"/>
        <v>19</v>
      </c>
      <c r="B37" s="1" t="s">
        <v>462</v>
      </c>
      <c r="C37" s="1">
        <v>-12857.0</v>
      </c>
      <c r="D37" s="12">
        <v>-49.0</v>
      </c>
      <c r="E37" s="1">
        <v>-11390.0</v>
      </c>
      <c r="F37" s="11">
        <v>9600.0</v>
      </c>
      <c r="H37" s="1" t="s">
        <v>463</v>
      </c>
      <c r="I37" s="3"/>
    </row>
    <row r="38" ht="12.75" customHeight="1">
      <c r="A38" s="1">
        <f t="shared" si="3"/>
        <v>20</v>
      </c>
      <c r="B38" s="1" t="s">
        <v>464</v>
      </c>
      <c r="C38" s="1">
        <v>-12800.0</v>
      </c>
      <c r="D38" s="12">
        <v>-51.0</v>
      </c>
      <c r="E38" s="1">
        <v>-11302.0</v>
      </c>
      <c r="F38" s="11">
        <v>5.0</v>
      </c>
      <c r="H38" s="1" t="s">
        <v>465</v>
      </c>
      <c r="I38" s="3"/>
    </row>
    <row r="39" ht="12.75" customHeight="1">
      <c r="A39" s="1">
        <f t="shared" si="3"/>
        <v>21</v>
      </c>
      <c r="B39" s="1" t="s">
        <v>466</v>
      </c>
      <c r="C39" s="1">
        <v>-12789.0</v>
      </c>
      <c r="D39" s="12">
        <v>-52.0</v>
      </c>
      <c r="E39" s="1">
        <v>-11441.0</v>
      </c>
      <c r="F39" s="11">
        <v>60.0</v>
      </c>
      <c r="H39" s="1" t="s">
        <v>467</v>
      </c>
      <c r="I39" s="3"/>
    </row>
    <row r="40" ht="12.75" customHeight="1">
      <c r="A40" s="1">
        <f t="shared" si="3"/>
        <v>22</v>
      </c>
      <c r="B40" s="1" t="s">
        <v>468</v>
      </c>
      <c r="C40" s="1">
        <v>-12820.0</v>
      </c>
      <c r="D40" s="12">
        <v>-46.0</v>
      </c>
      <c r="E40" s="1">
        <v>-11473.0</v>
      </c>
      <c r="F40" s="11">
        <v>5130.0</v>
      </c>
      <c r="H40" s="1" t="s">
        <v>469</v>
      </c>
      <c r="I40" s="3"/>
    </row>
    <row r="41" ht="12.75" customHeight="1">
      <c r="A41" s="1">
        <f t="shared" si="3"/>
        <v>23</v>
      </c>
      <c r="B41" s="1" t="s">
        <v>470</v>
      </c>
      <c r="C41" s="1">
        <v>-12873.0</v>
      </c>
      <c r="D41" s="1">
        <v>-38.0</v>
      </c>
      <c r="E41" s="1">
        <v>-11308.0</v>
      </c>
      <c r="F41" s="11">
        <v>700.0</v>
      </c>
      <c r="H41" s="1" t="s">
        <v>471</v>
      </c>
      <c r="I41" s="3"/>
    </row>
    <row r="42" ht="12.75" customHeight="1">
      <c r="A42" s="1">
        <f t="shared" si="3"/>
        <v>24</v>
      </c>
      <c r="B42" s="1" t="s">
        <v>472</v>
      </c>
      <c r="C42" s="1">
        <v>-12885.0</v>
      </c>
      <c r="D42" s="12">
        <v>-36.0</v>
      </c>
      <c r="E42" s="1">
        <v>-11376.0</v>
      </c>
      <c r="F42" s="11">
        <v>48.0</v>
      </c>
      <c r="H42" s="1" t="s">
        <v>473</v>
      </c>
      <c r="I42" s="3"/>
    </row>
    <row r="43" ht="12.75" customHeight="1">
      <c r="A43" s="1">
        <f t="shared" si="3"/>
        <v>25</v>
      </c>
      <c r="B43" s="1" t="s">
        <v>474</v>
      </c>
      <c r="C43" s="1">
        <v>-12891.0</v>
      </c>
      <c r="D43" s="12">
        <v>-49.0</v>
      </c>
      <c r="E43" s="1">
        <v>-11482.0</v>
      </c>
      <c r="F43" s="11">
        <v>666.0</v>
      </c>
      <c r="H43" s="1" t="s">
        <v>475</v>
      </c>
      <c r="I43" s="3"/>
    </row>
    <row r="44" ht="12.75" customHeight="1">
      <c r="A44" s="1">
        <f t="shared" si="3"/>
        <v>26</v>
      </c>
      <c r="B44" s="1" t="s">
        <v>476</v>
      </c>
      <c r="C44" s="1">
        <v>-12747.0</v>
      </c>
      <c r="D44" s="12">
        <v>-52.0</v>
      </c>
      <c r="E44" s="1">
        <v>-11366.0</v>
      </c>
      <c r="F44" s="11">
        <v>1000.0</v>
      </c>
      <c r="H44" s="1" t="s">
        <v>477</v>
      </c>
      <c r="I44" s="3"/>
    </row>
    <row r="45" ht="12.75" customHeight="1">
      <c r="F45" s="11"/>
      <c r="I45" s="3"/>
    </row>
    <row r="46" ht="12.75" customHeight="1">
      <c r="B46" s="17" t="s">
        <v>478</v>
      </c>
      <c r="F46" s="11"/>
    </row>
    <row r="47" ht="12.75" customHeight="1">
      <c r="A47" s="1">
        <v>1.0</v>
      </c>
      <c r="B47" s="2" t="s">
        <v>426</v>
      </c>
      <c r="C47" s="1">
        <v>-12909.0</v>
      </c>
      <c r="D47" s="1">
        <v>-52.0</v>
      </c>
      <c r="E47" s="1">
        <v>-11380.0</v>
      </c>
      <c r="F47" s="11">
        <v>20.0</v>
      </c>
      <c r="H47" s="1" t="s">
        <v>479</v>
      </c>
    </row>
    <row r="48" ht="12.75" customHeight="1">
      <c r="A48" s="1">
        <f t="shared" ref="A48:A72" si="4">A47+1</f>
        <v>2</v>
      </c>
      <c r="B48" s="10" t="s">
        <v>428</v>
      </c>
      <c r="C48" s="12">
        <v>-12874.0</v>
      </c>
      <c r="D48" s="12">
        <v>-48.0</v>
      </c>
      <c r="E48" s="12">
        <v>-11367.0</v>
      </c>
      <c r="F48" s="11">
        <v>900.0</v>
      </c>
      <c r="G48" s="2"/>
      <c r="H48" s="2" t="s">
        <v>480</v>
      </c>
    </row>
    <row r="49" ht="12.75" customHeight="1">
      <c r="A49" s="1">
        <f t="shared" si="4"/>
        <v>3</v>
      </c>
      <c r="B49" s="10" t="s">
        <v>430</v>
      </c>
      <c r="C49" s="12">
        <v>-12919.0</v>
      </c>
      <c r="D49" s="12">
        <v>-46.0</v>
      </c>
      <c r="E49" s="12">
        <v>-11442.0</v>
      </c>
      <c r="F49" s="11">
        <v>5000.0</v>
      </c>
      <c r="G49" s="2"/>
      <c r="H49" s="2" t="s">
        <v>481</v>
      </c>
    </row>
    <row r="50" ht="12.75" customHeight="1">
      <c r="A50" s="1">
        <f t="shared" si="4"/>
        <v>4</v>
      </c>
      <c r="B50" s="10" t="s">
        <v>432</v>
      </c>
      <c r="C50" s="12">
        <v>-12800.0</v>
      </c>
      <c r="D50" s="12">
        <v>-42.0</v>
      </c>
      <c r="E50" s="12">
        <v>-11331.0</v>
      </c>
      <c r="F50" s="11">
        <v>1400.0</v>
      </c>
      <c r="G50" s="2"/>
      <c r="H50" s="2" t="s">
        <v>482</v>
      </c>
    </row>
    <row r="51" ht="12.75" customHeight="1">
      <c r="A51" s="1">
        <f t="shared" si="4"/>
        <v>5</v>
      </c>
      <c r="B51" s="10" t="s">
        <v>434</v>
      </c>
      <c r="C51" s="12">
        <v>-12823.0</v>
      </c>
      <c r="D51" s="12">
        <v>-29.0</v>
      </c>
      <c r="E51" s="12">
        <v>-11435.0</v>
      </c>
      <c r="F51" s="11">
        <v>7000.0</v>
      </c>
      <c r="G51" s="2"/>
      <c r="H51" s="2" t="s">
        <v>483</v>
      </c>
    </row>
    <row r="52" ht="12.75" customHeight="1">
      <c r="A52" s="1">
        <f t="shared" si="4"/>
        <v>6</v>
      </c>
      <c r="B52" s="10" t="s">
        <v>436</v>
      </c>
      <c r="C52" s="12">
        <v>-12783.0</v>
      </c>
      <c r="D52" s="12">
        <v>-47.0</v>
      </c>
      <c r="E52" s="12">
        <v>-11313.0</v>
      </c>
      <c r="F52" s="11">
        <v>2200.0</v>
      </c>
      <c r="G52" s="2"/>
      <c r="H52" s="2" t="s">
        <v>484</v>
      </c>
    </row>
    <row r="53" ht="12.75" customHeight="1">
      <c r="A53" s="1">
        <f t="shared" si="4"/>
        <v>7</v>
      </c>
      <c r="B53" s="10" t="s">
        <v>438</v>
      </c>
      <c r="C53" s="12">
        <v>-12883.0</v>
      </c>
      <c r="D53" s="12">
        <v>-49.0</v>
      </c>
      <c r="E53" s="12">
        <v>-11360.0</v>
      </c>
      <c r="F53" s="11">
        <v>6000.0</v>
      </c>
      <c r="G53" s="2"/>
      <c r="H53" s="2" t="s">
        <v>485</v>
      </c>
    </row>
    <row r="54" ht="12.75" customHeight="1">
      <c r="A54" s="1">
        <f t="shared" si="4"/>
        <v>8</v>
      </c>
      <c r="B54" s="2" t="s">
        <v>440</v>
      </c>
      <c r="C54" s="12">
        <v>-12898.0</v>
      </c>
      <c r="D54" s="12">
        <v>-52.0</v>
      </c>
      <c r="E54" s="12">
        <v>-11481.0</v>
      </c>
      <c r="F54" s="11">
        <v>4440.0</v>
      </c>
      <c r="H54" s="2" t="s">
        <v>486</v>
      </c>
    </row>
    <row r="55" ht="12.75" customHeight="1">
      <c r="A55" s="1">
        <f t="shared" si="4"/>
        <v>9</v>
      </c>
      <c r="B55" s="10" t="s">
        <v>442</v>
      </c>
      <c r="C55" s="12">
        <v>-12715.0</v>
      </c>
      <c r="D55" s="12">
        <v>-49.0</v>
      </c>
      <c r="E55" s="12">
        <v>-11382.0</v>
      </c>
      <c r="F55" s="11">
        <v>8700.0</v>
      </c>
      <c r="H55" s="2" t="s">
        <v>487</v>
      </c>
    </row>
    <row r="56" ht="12.75" customHeight="1">
      <c r="A56" s="1">
        <f t="shared" si="4"/>
        <v>10</v>
      </c>
      <c r="B56" s="1" t="s">
        <v>444</v>
      </c>
      <c r="C56" s="12">
        <v>-12746.0</v>
      </c>
      <c r="D56" s="12">
        <v>-48.0</v>
      </c>
      <c r="E56" s="12">
        <v>-11418.0</v>
      </c>
      <c r="F56" s="11">
        <v>300.0</v>
      </c>
      <c r="H56" s="2" t="s">
        <v>488</v>
      </c>
    </row>
    <row r="57" ht="12.75" customHeight="1">
      <c r="A57" s="1">
        <f t="shared" si="4"/>
        <v>11</v>
      </c>
      <c r="B57" s="1" t="s">
        <v>446</v>
      </c>
      <c r="C57" s="12">
        <v>-12914.0</v>
      </c>
      <c r="D57" s="12">
        <v>-49.0</v>
      </c>
      <c r="E57" s="12">
        <v>-11458.0</v>
      </c>
      <c r="F57" s="11">
        <v>660.0</v>
      </c>
      <c r="H57" s="2" t="s">
        <v>489</v>
      </c>
    </row>
    <row r="58" ht="12.75" customHeight="1">
      <c r="A58" s="1">
        <f t="shared" si="4"/>
        <v>12</v>
      </c>
      <c r="B58" s="1" t="s">
        <v>448</v>
      </c>
      <c r="C58" s="12">
        <v>-12873.0</v>
      </c>
      <c r="D58" s="12">
        <v>-51.0</v>
      </c>
      <c r="E58" s="12">
        <v>-11444.0</v>
      </c>
      <c r="F58" s="11">
        <v>8000.0</v>
      </c>
      <c r="H58" s="2" t="s">
        <v>490</v>
      </c>
    </row>
    <row r="59" ht="12.75" customHeight="1">
      <c r="A59" s="1">
        <f t="shared" si="4"/>
        <v>13</v>
      </c>
      <c r="B59" s="1" t="s">
        <v>450</v>
      </c>
      <c r="C59" s="12">
        <v>-12906.0</v>
      </c>
      <c r="D59" s="12">
        <v>-50.0</v>
      </c>
      <c r="E59" s="12">
        <v>-11392.0</v>
      </c>
      <c r="F59" s="11">
        <v>550.0</v>
      </c>
      <c r="H59" s="2" t="s">
        <v>491</v>
      </c>
    </row>
    <row r="60" ht="12.75" customHeight="1">
      <c r="A60" s="1">
        <f t="shared" si="4"/>
        <v>14</v>
      </c>
      <c r="B60" s="1" t="s">
        <v>452</v>
      </c>
      <c r="C60" s="1">
        <v>-12867.0</v>
      </c>
      <c r="D60" s="1">
        <v>-48.0</v>
      </c>
      <c r="E60" s="1">
        <v>-11357.0</v>
      </c>
      <c r="F60" s="11">
        <v>1200.0</v>
      </c>
      <c r="H60" s="1" t="s">
        <v>492</v>
      </c>
    </row>
    <row r="61" ht="12.75" customHeight="1">
      <c r="A61" s="1">
        <f t="shared" si="4"/>
        <v>15</v>
      </c>
      <c r="B61" s="1" t="s">
        <v>454</v>
      </c>
      <c r="C61" s="1">
        <v>-12840.0</v>
      </c>
      <c r="D61" s="1">
        <v>-51.0</v>
      </c>
      <c r="E61" s="1">
        <v>-11399.0</v>
      </c>
      <c r="F61" s="11">
        <v>5590.0</v>
      </c>
      <c r="H61" s="1" t="s">
        <v>493</v>
      </c>
    </row>
    <row r="62" ht="12.75" customHeight="1">
      <c r="A62" s="1">
        <f t="shared" si="4"/>
        <v>16</v>
      </c>
      <c r="B62" s="1" t="s">
        <v>456</v>
      </c>
      <c r="C62" s="12">
        <v>-12810.0</v>
      </c>
      <c r="D62" s="12">
        <v>-51.0</v>
      </c>
      <c r="E62" s="12">
        <v>-11495.0</v>
      </c>
      <c r="F62" s="11">
        <v>200.0</v>
      </c>
      <c r="H62" s="1" t="s">
        <v>494</v>
      </c>
    </row>
    <row r="63" ht="12.75" customHeight="1">
      <c r="A63" s="1">
        <f t="shared" si="4"/>
        <v>17</v>
      </c>
      <c r="B63" s="1" t="s">
        <v>458</v>
      </c>
      <c r="C63" s="12">
        <v>-12764.0</v>
      </c>
      <c r="D63" s="12">
        <v>-49.0</v>
      </c>
      <c r="E63" s="12">
        <v>-11394.0</v>
      </c>
      <c r="F63" s="11">
        <v>9200.0</v>
      </c>
      <c r="H63" s="1" t="s">
        <v>495</v>
      </c>
    </row>
    <row r="64" ht="12.75" customHeight="1">
      <c r="A64" s="1">
        <f t="shared" si="4"/>
        <v>18</v>
      </c>
      <c r="B64" s="1" t="s">
        <v>460</v>
      </c>
      <c r="C64" s="12">
        <v>-12753.0</v>
      </c>
      <c r="D64" s="12">
        <v>-49.0</v>
      </c>
      <c r="E64" s="12">
        <v>-11374.0</v>
      </c>
      <c r="F64" s="11">
        <v>880.0</v>
      </c>
      <c r="H64" s="1" t="s">
        <v>496</v>
      </c>
    </row>
    <row r="65" ht="12.75" customHeight="1">
      <c r="A65" s="1">
        <f t="shared" si="4"/>
        <v>19</v>
      </c>
      <c r="B65" s="1" t="s">
        <v>462</v>
      </c>
      <c r="C65" s="12">
        <v>-12836.0</v>
      </c>
      <c r="D65" s="12">
        <v>-52.0</v>
      </c>
      <c r="E65" s="12">
        <v>-11475.0</v>
      </c>
      <c r="F65" s="11">
        <v>2200.0</v>
      </c>
      <c r="H65" s="1" t="s">
        <v>497</v>
      </c>
    </row>
    <row r="66" ht="12.75" customHeight="1">
      <c r="A66" s="1">
        <f t="shared" si="4"/>
        <v>20</v>
      </c>
      <c r="B66" s="1" t="s">
        <v>464</v>
      </c>
      <c r="C66" s="12">
        <v>-12882.0</v>
      </c>
      <c r="D66" s="12">
        <v>-51.0</v>
      </c>
      <c r="E66" s="12">
        <v>-11327.0</v>
      </c>
      <c r="F66" s="11">
        <v>7400.0</v>
      </c>
      <c r="H66" s="1" t="s">
        <v>498</v>
      </c>
    </row>
    <row r="67" ht="12.75" customHeight="1">
      <c r="A67" s="1">
        <f t="shared" si="4"/>
        <v>21</v>
      </c>
      <c r="B67" s="1" t="s">
        <v>466</v>
      </c>
      <c r="C67" s="12">
        <v>-12815.0</v>
      </c>
      <c r="D67" s="12">
        <v>-50.0</v>
      </c>
      <c r="E67" s="12">
        <v>-11417.0</v>
      </c>
      <c r="F67" s="11">
        <v>8840.0</v>
      </c>
      <c r="H67" s="1" t="s">
        <v>499</v>
      </c>
    </row>
    <row r="68" ht="12.75" customHeight="1">
      <c r="A68" s="1">
        <f t="shared" si="4"/>
        <v>22</v>
      </c>
      <c r="B68" s="1" t="s">
        <v>468</v>
      </c>
      <c r="C68" s="12">
        <v>-12876.0</v>
      </c>
      <c r="D68" s="12">
        <v>-50.0</v>
      </c>
      <c r="E68" s="12">
        <v>-11459.0</v>
      </c>
      <c r="F68" s="11">
        <v>2350.0</v>
      </c>
      <c r="H68" s="1" t="s">
        <v>500</v>
      </c>
    </row>
    <row r="69" ht="12.75" customHeight="1">
      <c r="A69" s="1">
        <f t="shared" si="4"/>
        <v>23</v>
      </c>
      <c r="B69" s="1" t="s">
        <v>470</v>
      </c>
      <c r="C69" s="1">
        <v>-12884.0</v>
      </c>
      <c r="D69" s="1">
        <v>-52.0</v>
      </c>
      <c r="E69" s="1">
        <v>-11364.0</v>
      </c>
      <c r="F69" s="11">
        <v>8000.0</v>
      </c>
      <c r="H69" s="1" t="s">
        <v>501</v>
      </c>
    </row>
    <row r="70" ht="12.75" customHeight="1">
      <c r="A70" s="1">
        <f t="shared" si="4"/>
        <v>24</v>
      </c>
      <c r="B70" s="1" t="s">
        <v>472</v>
      </c>
      <c r="C70" s="12">
        <v>-12834.0</v>
      </c>
      <c r="D70" s="12">
        <v>-49.0</v>
      </c>
      <c r="E70" s="12">
        <v>-11290.0</v>
      </c>
      <c r="F70" s="11">
        <v>7650.0</v>
      </c>
      <c r="H70" s="1" t="s">
        <v>502</v>
      </c>
    </row>
    <row r="71" ht="12.75" customHeight="1">
      <c r="A71" s="1">
        <f t="shared" si="4"/>
        <v>25</v>
      </c>
      <c r="B71" s="1" t="s">
        <v>474</v>
      </c>
      <c r="C71" s="12">
        <v>-12834.0</v>
      </c>
      <c r="D71" s="12">
        <v>-50.0</v>
      </c>
      <c r="E71" s="12">
        <v>-11412.0</v>
      </c>
      <c r="F71" s="11">
        <v>8192.0</v>
      </c>
      <c r="H71" s="1" t="s">
        <v>503</v>
      </c>
    </row>
    <row r="72" ht="12.75" customHeight="1">
      <c r="A72" s="1">
        <f t="shared" si="4"/>
        <v>26</v>
      </c>
      <c r="B72" s="1" t="s">
        <v>476</v>
      </c>
      <c r="C72" s="12">
        <v>-12806.0</v>
      </c>
      <c r="D72" s="12">
        <v>-52.0</v>
      </c>
      <c r="E72" s="12">
        <v>-11443.0</v>
      </c>
      <c r="F72" s="11">
        <v>4096.0</v>
      </c>
      <c r="H72" s="1" t="s">
        <v>504</v>
      </c>
    </row>
    <row r="73" ht="12.75" customHeight="1">
      <c r="E73" s="1" t="s">
        <v>505</v>
      </c>
      <c r="F73" s="11">
        <f>AVERAGE(F47:F72)</f>
        <v>4268</v>
      </c>
    </row>
    <row r="74" ht="12.75" customHeight="1">
      <c r="E74" s="1" t="s">
        <v>506</v>
      </c>
      <c r="F74" s="11">
        <f>MAX(F47:F72)</f>
        <v>9200</v>
      </c>
    </row>
    <row r="75" ht="12.75" customHeight="1">
      <c r="E75" s="1" t="s">
        <v>507</v>
      </c>
      <c r="F75" s="11">
        <f>MIN(F47:F72)</f>
        <v>20</v>
      </c>
    </row>
    <row r="76" ht="12.75" customHeight="1">
      <c r="F76" s="11"/>
    </row>
    <row r="77" ht="12.75" customHeight="1">
      <c r="F77" s="11"/>
    </row>
    <row r="78" ht="12.75" customHeight="1">
      <c r="F78" s="11"/>
    </row>
    <row r="79" ht="12.75" customHeight="1">
      <c r="F79" s="11"/>
    </row>
    <row r="80" ht="12.75" customHeight="1">
      <c r="F80" s="11"/>
    </row>
    <row r="81" ht="12.75" customHeight="1">
      <c r="F81" s="11"/>
    </row>
    <row r="82" ht="12.75" customHeight="1">
      <c r="F82" s="11"/>
    </row>
    <row r="83" ht="12.75" customHeight="1">
      <c r="F83" s="11"/>
    </row>
    <row r="84" ht="12.75" customHeight="1">
      <c r="F84" s="11"/>
    </row>
    <row r="85" ht="12.75" customHeight="1">
      <c r="F85" s="11"/>
    </row>
    <row r="86" ht="12.75" customHeight="1">
      <c r="F86" s="11"/>
    </row>
    <row r="87" ht="12.75" customHeight="1">
      <c r="F87" s="11"/>
    </row>
    <row r="88" ht="12.75" customHeight="1">
      <c r="F88" s="11"/>
    </row>
    <row r="89" ht="12.75" customHeight="1">
      <c r="F89" s="11"/>
    </row>
    <row r="90" ht="12.75" customHeight="1">
      <c r="F90" s="11"/>
    </row>
    <row r="91" ht="12.75" customHeight="1">
      <c r="F91" s="11"/>
    </row>
    <row r="92" ht="12.75" customHeight="1">
      <c r="F92" s="11"/>
    </row>
    <row r="93" ht="12.75" customHeight="1">
      <c r="F93" s="11"/>
    </row>
    <row r="94" ht="12.75" customHeight="1">
      <c r="F94" s="11"/>
    </row>
    <row r="95" ht="12.75" customHeight="1">
      <c r="F95" s="11"/>
    </row>
    <row r="96" ht="12.75" customHeight="1">
      <c r="F96" s="11"/>
    </row>
    <row r="97" ht="12.75" customHeight="1">
      <c r="F97" s="11"/>
    </row>
    <row r="98" ht="12.75" customHeight="1">
      <c r="F98" s="11"/>
    </row>
    <row r="99" ht="12.75" customHeight="1">
      <c r="F99" s="11"/>
    </row>
    <row r="100" ht="12.75" customHeight="1">
      <c r="F100" s="11"/>
    </row>
    <row r="101" ht="12.75" customHeight="1">
      <c r="F101" s="11"/>
    </row>
    <row r="102" ht="12.75" customHeight="1">
      <c r="F102" s="11"/>
    </row>
    <row r="103" ht="12.75" customHeight="1">
      <c r="F103" s="11"/>
    </row>
    <row r="104" ht="12.75" customHeight="1">
      <c r="F104" s="11"/>
    </row>
    <row r="105" ht="12.75" customHeight="1">
      <c r="F105" s="11"/>
    </row>
    <row r="106" ht="12.75" customHeight="1">
      <c r="F106" s="11"/>
    </row>
    <row r="107" ht="12.75" customHeight="1">
      <c r="F107" s="11"/>
    </row>
    <row r="108" ht="12.75" customHeight="1">
      <c r="F108" s="11"/>
    </row>
    <row r="109" ht="12.75" customHeight="1">
      <c r="F109" s="11"/>
    </row>
    <row r="110" ht="12.75" customHeight="1">
      <c r="F110" s="11"/>
    </row>
    <row r="111" ht="12.75" customHeight="1">
      <c r="F111" s="11"/>
    </row>
    <row r="112" ht="12.75" customHeight="1">
      <c r="F112" s="11"/>
    </row>
    <row r="113" ht="12.75" customHeight="1">
      <c r="F113" s="11"/>
    </row>
    <row r="114" ht="12.75" customHeight="1">
      <c r="F114" s="11"/>
    </row>
    <row r="115" ht="12.75" customHeight="1">
      <c r="F115" s="11"/>
    </row>
    <row r="116" ht="12.75" customHeight="1">
      <c r="F116" s="11"/>
    </row>
    <row r="117" ht="12.75" customHeight="1">
      <c r="F117" s="11"/>
    </row>
    <row r="118" ht="12.75" customHeight="1">
      <c r="F118" s="11"/>
    </row>
    <row r="119" ht="12.75" customHeight="1">
      <c r="F119" s="11"/>
    </row>
    <row r="120" ht="12.75" customHeight="1">
      <c r="F120" s="11"/>
    </row>
    <row r="121" ht="12.75" customHeight="1">
      <c r="F121" s="11"/>
    </row>
    <row r="122" ht="12.75" customHeight="1">
      <c r="F122" s="11"/>
    </row>
    <row r="123" ht="12.75" customHeight="1">
      <c r="F123" s="11"/>
    </row>
    <row r="124" ht="12.75" customHeight="1">
      <c r="F124" s="11"/>
    </row>
    <row r="125" ht="12.75" customHeight="1">
      <c r="F125" s="11"/>
    </row>
    <row r="126" ht="12.75" customHeight="1">
      <c r="F126" s="11"/>
    </row>
    <row r="127" ht="12.75" customHeight="1">
      <c r="F127" s="11"/>
    </row>
    <row r="128" ht="12.75" customHeight="1">
      <c r="F128" s="11"/>
    </row>
    <row r="129" ht="12.75" customHeight="1">
      <c r="F129" s="11"/>
    </row>
    <row r="130" ht="12.75" customHeight="1">
      <c r="F130" s="11"/>
    </row>
    <row r="131" ht="12.75" customHeight="1">
      <c r="F131" s="11"/>
    </row>
    <row r="132" ht="12.75" customHeight="1">
      <c r="F132" s="11"/>
    </row>
    <row r="133" ht="12.75" customHeight="1">
      <c r="F133" s="11"/>
    </row>
    <row r="134" ht="12.75" customHeight="1">
      <c r="F134" s="11"/>
    </row>
    <row r="135" ht="12.75" customHeight="1">
      <c r="F135" s="11"/>
    </row>
    <row r="136" ht="12.75" customHeight="1">
      <c r="F136" s="11"/>
    </row>
    <row r="137" ht="12.75" customHeight="1">
      <c r="F137" s="11"/>
    </row>
    <row r="138" ht="12.75" customHeight="1">
      <c r="F138" s="11"/>
    </row>
    <row r="139" ht="12.75" customHeight="1">
      <c r="F139" s="11"/>
    </row>
    <row r="140" ht="12.75" customHeight="1">
      <c r="F140" s="11"/>
    </row>
    <row r="141" ht="12.75" customHeight="1">
      <c r="F141" s="11"/>
    </row>
    <row r="142" ht="12.75" customHeight="1">
      <c r="F142" s="11"/>
    </row>
    <row r="143" ht="12.75" customHeight="1">
      <c r="F143" s="11"/>
    </row>
    <row r="144" ht="12.75" customHeight="1">
      <c r="F144" s="11"/>
    </row>
    <row r="145" ht="12.75" customHeight="1">
      <c r="F145" s="11"/>
    </row>
    <row r="146" ht="12.75" customHeight="1">
      <c r="F146" s="11"/>
    </row>
    <row r="147" ht="12.75" customHeight="1">
      <c r="F147" s="11"/>
    </row>
    <row r="148" ht="12.75" customHeight="1">
      <c r="F148" s="11"/>
    </row>
    <row r="149" ht="12.75" customHeight="1">
      <c r="F149" s="11"/>
    </row>
    <row r="150" ht="12.75" customHeight="1">
      <c r="F150" s="11"/>
    </row>
    <row r="151" ht="12.75" customHeight="1">
      <c r="F151" s="11"/>
    </row>
    <row r="152" ht="12.75" customHeight="1">
      <c r="F152" s="11"/>
    </row>
    <row r="153" ht="12.75" customHeight="1">
      <c r="F153" s="11"/>
    </row>
    <row r="154" ht="12.75" customHeight="1">
      <c r="F154" s="11"/>
    </row>
    <row r="155" ht="12.75" customHeight="1">
      <c r="F155" s="11"/>
    </row>
    <row r="156" ht="12.75" customHeight="1">
      <c r="F156" s="11"/>
    </row>
    <row r="157" ht="12.75" customHeight="1">
      <c r="F157" s="11"/>
    </row>
    <row r="158" ht="12.75" customHeight="1">
      <c r="F158" s="11"/>
    </row>
    <row r="159" ht="12.75" customHeight="1">
      <c r="F159" s="11"/>
    </row>
    <row r="160" ht="12.75" customHeight="1">
      <c r="F160" s="11"/>
    </row>
    <row r="161" ht="12.75" customHeight="1">
      <c r="F161" s="11"/>
    </row>
    <row r="162" ht="12.75" customHeight="1">
      <c r="F162" s="11"/>
    </row>
    <row r="163" ht="12.75" customHeight="1">
      <c r="F163" s="11"/>
    </row>
    <row r="164" ht="12.75" customHeight="1">
      <c r="F164" s="11"/>
    </row>
    <row r="165" ht="12.75" customHeight="1">
      <c r="F165" s="11"/>
    </row>
    <row r="166" ht="12.75" customHeight="1">
      <c r="F166" s="11"/>
    </row>
    <row r="167" ht="12.75" customHeight="1">
      <c r="F167" s="11"/>
    </row>
    <row r="168" ht="12.75" customHeight="1">
      <c r="F168" s="11"/>
    </row>
    <row r="169" ht="12.75" customHeight="1">
      <c r="F169" s="11"/>
    </row>
    <row r="170" ht="12.75" customHeight="1">
      <c r="F170" s="11"/>
    </row>
    <row r="171" ht="12.75" customHeight="1">
      <c r="F171" s="11"/>
    </row>
    <row r="172" ht="12.75" customHeight="1">
      <c r="F172" s="11"/>
    </row>
    <row r="173" ht="12.75" customHeight="1">
      <c r="F173" s="11"/>
    </row>
    <row r="174" ht="12.75" customHeight="1">
      <c r="F174" s="11"/>
    </row>
    <row r="175" ht="12.75" customHeight="1">
      <c r="F175" s="11"/>
    </row>
    <row r="176" ht="12.75" customHeight="1">
      <c r="F176" s="11"/>
    </row>
    <row r="177" ht="12.75" customHeight="1">
      <c r="F177" s="11"/>
    </row>
    <row r="178" ht="12.75" customHeight="1">
      <c r="F178" s="11"/>
    </row>
    <row r="179" ht="12.75" customHeight="1">
      <c r="F179" s="11"/>
    </row>
    <row r="180" ht="12.75" customHeight="1">
      <c r="F180" s="11"/>
    </row>
    <row r="181" ht="12.75" customHeight="1">
      <c r="F181" s="11"/>
    </row>
    <row r="182" ht="12.75" customHeight="1">
      <c r="F182" s="11"/>
    </row>
    <row r="183" ht="12.75" customHeight="1">
      <c r="F183" s="11"/>
    </row>
    <row r="184" ht="12.75" customHeight="1">
      <c r="F184" s="11"/>
    </row>
    <row r="185" ht="12.75" customHeight="1">
      <c r="F185" s="11"/>
    </row>
    <row r="186" ht="12.75" customHeight="1">
      <c r="F186" s="11"/>
    </row>
    <row r="187" ht="12.75" customHeight="1">
      <c r="F187" s="11"/>
    </row>
    <row r="188" ht="12.75" customHeight="1">
      <c r="F188" s="11"/>
    </row>
    <row r="189" ht="12.75" customHeight="1">
      <c r="F189" s="11"/>
    </row>
    <row r="190" ht="12.75" customHeight="1">
      <c r="F190" s="11"/>
    </row>
    <row r="191" ht="12.75" customHeight="1">
      <c r="F191" s="11"/>
    </row>
    <row r="192" ht="12.75" customHeight="1">
      <c r="F192" s="11"/>
    </row>
    <row r="193" ht="12.75" customHeight="1">
      <c r="F193" s="11"/>
    </row>
    <row r="194" ht="12.75" customHeight="1">
      <c r="F194" s="11"/>
    </row>
    <row r="195" ht="12.75" customHeight="1">
      <c r="F195" s="11"/>
    </row>
    <row r="196" ht="12.75" customHeight="1">
      <c r="F196" s="11"/>
    </row>
    <row r="197" ht="12.75" customHeight="1">
      <c r="F197" s="11"/>
    </row>
    <row r="198" ht="12.75" customHeight="1">
      <c r="F198" s="11"/>
    </row>
    <row r="199" ht="12.75" customHeight="1">
      <c r="F199" s="11"/>
    </row>
    <row r="200" ht="12.75" customHeight="1">
      <c r="F200" s="11"/>
    </row>
    <row r="201" ht="12.75" customHeight="1">
      <c r="F201" s="11"/>
    </row>
    <row r="202" ht="12.75" customHeight="1">
      <c r="F202" s="11"/>
    </row>
    <row r="203" ht="12.75" customHeight="1">
      <c r="F203" s="11"/>
    </row>
    <row r="204" ht="12.75" customHeight="1">
      <c r="F204" s="11"/>
    </row>
    <row r="205" ht="12.75" customHeight="1">
      <c r="F205" s="11"/>
    </row>
    <row r="206" ht="12.75" customHeight="1">
      <c r="F206" s="11"/>
    </row>
    <row r="207" ht="12.75" customHeight="1">
      <c r="F207" s="11"/>
    </row>
    <row r="208" ht="12.75" customHeight="1">
      <c r="F208" s="11"/>
    </row>
    <row r="209" ht="12.75" customHeight="1">
      <c r="F209" s="11"/>
    </row>
    <row r="210" ht="12.75" customHeight="1">
      <c r="F210" s="11"/>
    </row>
    <row r="211" ht="12.75" customHeight="1">
      <c r="F211" s="11"/>
    </row>
    <row r="212" ht="12.75" customHeight="1">
      <c r="F212" s="11"/>
    </row>
    <row r="213" ht="12.75" customHeight="1">
      <c r="F213" s="11"/>
    </row>
    <row r="214" ht="12.75" customHeight="1">
      <c r="F214" s="11"/>
    </row>
    <row r="215" ht="12.75" customHeight="1">
      <c r="F215" s="11"/>
    </row>
    <row r="216" ht="12.75" customHeight="1">
      <c r="F216" s="11"/>
    </row>
    <row r="217" ht="12.75" customHeight="1">
      <c r="F217" s="11"/>
    </row>
    <row r="218" ht="12.75" customHeight="1">
      <c r="F218" s="11"/>
    </row>
    <row r="219" ht="12.75" customHeight="1">
      <c r="F219" s="11"/>
    </row>
    <row r="220" ht="12.75" customHeight="1">
      <c r="F220" s="11"/>
    </row>
    <row r="221" ht="12.75" customHeight="1">
      <c r="F221" s="11"/>
    </row>
    <row r="222" ht="12.75" customHeight="1">
      <c r="F222" s="11"/>
    </row>
    <row r="223" ht="12.75" customHeight="1">
      <c r="F223" s="11"/>
    </row>
    <row r="224" ht="12.75" customHeight="1">
      <c r="F224" s="11"/>
    </row>
    <row r="225" ht="12.75" customHeight="1">
      <c r="F225" s="11"/>
    </row>
    <row r="226" ht="12.75" customHeight="1">
      <c r="F226" s="11"/>
    </row>
    <row r="227" ht="12.75" customHeight="1">
      <c r="F227" s="11"/>
    </row>
    <row r="228" ht="12.75" customHeight="1">
      <c r="F228" s="11"/>
    </row>
    <row r="229" ht="12.75" customHeight="1">
      <c r="F229" s="11"/>
    </row>
    <row r="230" ht="12.75" customHeight="1">
      <c r="F230" s="11"/>
    </row>
    <row r="231" ht="12.75" customHeight="1">
      <c r="F231" s="11"/>
    </row>
    <row r="232" ht="12.75" customHeight="1">
      <c r="F232" s="11"/>
    </row>
    <row r="233" ht="12.75" customHeight="1">
      <c r="F233" s="11"/>
    </row>
    <row r="234" ht="12.75" customHeight="1">
      <c r="F234" s="11"/>
    </row>
    <row r="235" ht="12.75" customHeight="1">
      <c r="F235" s="11"/>
    </row>
    <row r="236" ht="12.75" customHeight="1">
      <c r="F236" s="11"/>
    </row>
    <row r="237" ht="12.75" customHeight="1">
      <c r="F237" s="11"/>
    </row>
    <row r="238" ht="12.75" customHeight="1">
      <c r="F238" s="11"/>
    </row>
    <row r="239" ht="12.75" customHeight="1">
      <c r="F239" s="11"/>
    </row>
    <row r="240" ht="12.75" customHeight="1">
      <c r="F240" s="11"/>
    </row>
    <row r="241" ht="12.75" customHeight="1">
      <c r="F241" s="11"/>
    </row>
    <row r="242" ht="12.75" customHeight="1">
      <c r="F242" s="11"/>
    </row>
    <row r="243" ht="12.75" customHeight="1">
      <c r="F243" s="11"/>
    </row>
    <row r="244" ht="12.75" customHeight="1">
      <c r="F244" s="11"/>
    </row>
    <row r="245" ht="12.75" customHeight="1">
      <c r="F245" s="11"/>
    </row>
    <row r="246" ht="12.75" customHeight="1">
      <c r="F246" s="11"/>
    </row>
    <row r="247" ht="12.75" customHeight="1">
      <c r="F247" s="11"/>
    </row>
    <row r="248" ht="12.75" customHeight="1">
      <c r="F248" s="11"/>
    </row>
    <row r="249" ht="12.75" customHeight="1">
      <c r="F249" s="11"/>
    </row>
    <row r="250" ht="12.75" customHeight="1">
      <c r="F250" s="11"/>
    </row>
    <row r="251" ht="12.75" customHeight="1">
      <c r="F251" s="11"/>
    </row>
    <row r="252" ht="12.75" customHeight="1">
      <c r="F252" s="11"/>
    </row>
    <row r="253" ht="12.75" customHeight="1">
      <c r="F253" s="11"/>
    </row>
    <row r="254" ht="12.75" customHeight="1">
      <c r="F254" s="11"/>
    </row>
    <row r="255" ht="12.75" customHeight="1">
      <c r="F255" s="11"/>
    </row>
    <row r="256" ht="12.75" customHeight="1">
      <c r="F256" s="11"/>
    </row>
    <row r="257" ht="12.75" customHeight="1">
      <c r="F257" s="11"/>
    </row>
    <row r="258" ht="12.75" customHeight="1">
      <c r="F258" s="11"/>
    </row>
    <row r="259" ht="12.75" customHeight="1">
      <c r="F259" s="11"/>
    </row>
    <row r="260" ht="12.75" customHeight="1">
      <c r="F260" s="11"/>
    </row>
    <row r="261" ht="12.75" customHeight="1">
      <c r="F261" s="11"/>
    </row>
    <row r="262" ht="12.75" customHeight="1">
      <c r="F262" s="11"/>
    </row>
    <row r="263" ht="12.75" customHeight="1">
      <c r="F263" s="11"/>
    </row>
    <row r="264" ht="12.75" customHeight="1">
      <c r="F264" s="11"/>
    </row>
    <row r="265" ht="12.75" customHeight="1">
      <c r="F265" s="11"/>
    </row>
    <row r="266" ht="12.75" customHeight="1">
      <c r="F266" s="11"/>
    </row>
    <row r="267" ht="12.75" customHeight="1">
      <c r="F267" s="11"/>
    </row>
    <row r="268" ht="12.75" customHeight="1">
      <c r="F268" s="11"/>
    </row>
    <row r="269" ht="12.75" customHeight="1">
      <c r="F269" s="11"/>
    </row>
    <row r="270" ht="12.75" customHeight="1">
      <c r="F270" s="11"/>
    </row>
    <row r="271" ht="12.75" customHeight="1">
      <c r="F271" s="11"/>
    </row>
    <row r="272" ht="12.75" customHeight="1">
      <c r="F272" s="11"/>
    </row>
    <row r="273" ht="12.75" customHeight="1">
      <c r="F273" s="11"/>
    </row>
    <row r="274" ht="12.75" customHeight="1">
      <c r="F274" s="11"/>
    </row>
    <row r="275" ht="12.75" customHeight="1">
      <c r="F275" s="11"/>
    </row>
    <row r="276" ht="12.75" customHeight="1">
      <c r="F276" s="11"/>
    </row>
    <row r="277" ht="12.75" customHeight="1">
      <c r="F277" s="11"/>
    </row>
    <row r="278" ht="12.75" customHeight="1">
      <c r="F278" s="11"/>
    </row>
    <row r="279" ht="12.75" customHeight="1">
      <c r="F279" s="11"/>
    </row>
    <row r="280" ht="12.75" customHeight="1">
      <c r="F280" s="11"/>
    </row>
    <row r="281" ht="12.75" customHeight="1">
      <c r="F281" s="11"/>
    </row>
    <row r="282" ht="12.75" customHeight="1">
      <c r="F282" s="11"/>
    </row>
    <row r="283" ht="12.75" customHeight="1">
      <c r="F283" s="11"/>
    </row>
    <row r="284" ht="12.75" customHeight="1">
      <c r="F284" s="11"/>
    </row>
    <row r="285" ht="12.75" customHeight="1">
      <c r="F285" s="11"/>
    </row>
    <row r="286" ht="12.75" customHeight="1">
      <c r="F286" s="11"/>
    </row>
    <row r="287" ht="12.75" customHeight="1">
      <c r="F287" s="11"/>
    </row>
    <row r="288" ht="12.75" customHeight="1">
      <c r="F288" s="11"/>
    </row>
    <row r="289" ht="12.75" customHeight="1">
      <c r="F289" s="11"/>
    </row>
    <row r="290" ht="12.75" customHeight="1">
      <c r="F290" s="11"/>
    </row>
    <row r="291" ht="12.75" customHeight="1">
      <c r="F291" s="11"/>
    </row>
    <row r="292" ht="12.75" customHeight="1">
      <c r="F292" s="11"/>
    </row>
    <row r="293" ht="12.75" customHeight="1">
      <c r="F293" s="11"/>
    </row>
    <row r="294" ht="12.75" customHeight="1">
      <c r="F294" s="11"/>
    </row>
    <row r="295" ht="12.75" customHeight="1">
      <c r="F295" s="11"/>
    </row>
    <row r="296" ht="12.75" customHeight="1">
      <c r="F296" s="11"/>
    </row>
    <row r="297" ht="12.75" customHeight="1">
      <c r="F297" s="11"/>
    </row>
    <row r="298" ht="12.75" customHeight="1">
      <c r="F298" s="11"/>
    </row>
    <row r="299" ht="12.75" customHeight="1">
      <c r="F299" s="11"/>
    </row>
    <row r="300" ht="12.75" customHeight="1">
      <c r="F300" s="11"/>
    </row>
    <row r="301" ht="12.75" customHeight="1">
      <c r="F301" s="11"/>
    </row>
    <row r="302" ht="12.75" customHeight="1">
      <c r="F302" s="11"/>
    </row>
    <row r="303" ht="12.75" customHeight="1">
      <c r="F303" s="11"/>
    </row>
    <row r="304" ht="12.75" customHeight="1">
      <c r="F304" s="11"/>
    </row>
    <row r="305" ht="12.75" customHeight="1">
      <c r="F305" s="11"/>
    </row>
    <row r="306" ht="12.75" customHeight="1">
      <c r="F306" s="11"/>
    </row>
    <row r="307" ht="12.75" customHeight="1">
      <c r="F307" s="11"/>
    </row>
    <row r="308" ht="12.75" customHeight="1">
      <c r="F308" s="11"/>
    </row>
    <row r="309" ht="12.75" customHeight="1">
      <c r="F309" s="11"/>
    </row>
    <row r="310" ht="12.75" customHeight="1">
      <c r="F310" s="11"/>
    </row>
    <row r="311" ht="12.75" customHeight="1">
      <c r="F311" s="11"/>
    </row>
    <row r="312" ht="12.75" customHeight="1">
      <c r="F312" s="11"/>
    </row>
    <row r="313" ht="12.75" customHeight="1">
      <c r="F313" s="11"/>
    </row>
    <row r="314" ht="12.75" customHeight="1">
      <c r="F314" s="11"/>
    </row>
    <row r="315" ht="12.75" customHeight="1">
      <c r="F315" s="11"/>
    </row>
    <row r="316" ht="12.75" customHeight="1">
      <c r="F316" s="11"/>
    </row>
    <row r="317" ht="12.75" customHeight="1">
      <c r="F317" s="11"/>
    </row>
    <row r="318" ht="12.75" customHeight="1">
      <c r="F318" s="11"/>
    </row>
    <row r="319" ht="12.75" customHeight="1">
      <c r="F319" s="11"/>
    </row>
    <row r="320" ht="12.75" customHeight="1">
      <c r="F320" s="11"/>
    </row>
    <row r="321" ht="12.75" customHeight="1">
      <c r="F321" s="11"/>
    </row>
    <row r="322" ht="12.75" customHeight="1">
      <c r="F322" s="11"/>
    </row>
    <row r="323" ht="12.75" customHeight="1">
      <c r="F323" s="11"/>
    </row>
    <row r="324" ht="12.75" customHeight="1">
      <c r="F324" s="11"/>
    </row>
    <row r="325" ht="12.75" customHeight="1">
      <c r="F325" s="11"/>
    </row>
    <row r="326" ht="12.75" customHeight="1">
      <c r="F326" s="11"/>
    </row>
    <row r="327" ht="12.75" customHeight="1">
      <c r="F327" s="11"/>
    </row>
    <row r="328" ht="12.75" customHeight="1">
      <c r="F328" s="11"/>
    </row>
    <row r="329" ht="12.75" customHeight="1">
      <c r="F329" s="11"/>
    </row>
    <row r="330" ht="12.75" customHeight="1">
      <c r="F330" s="11"/>
    </row>
    <row r="331" ht="12.75" customHeight="1">
      <c r="F331" s="11"/>
    </row>
    <row r="332" ht="12.75" customHeight="1">
      <c r="F332" s="11"/>
    </row>
    <row r="333" ht="12.75" customHeight="1">
      <c r="F333" s="11"/>
    </row>
    <row r="334" ht="12.75" customHeight="1">
      <c r="F334" s="11"/>
    </row>
    <row r="335" ht="12.75" customHeight="1">
      <c r="F335" s="11"/>
    </row>
    <row r="336" ht="12.75" customHeight="1">
      <c r="F336" s="11"/>
    </row>
    <row r="337" ht="12.75" customHeight="1">
      <c r="F337" s="11"/>
    </row>
    <row r="338" ht="12.75" customHeight="1">
      <c r="F338" s="11"/>
    </row>
    <row r="339" ht="12.75" customHeight="1">
      <c r="F339" s="11"/>
    </row>
    <row r="340" ht="12.75" customHeight="1">
      <c r="F340" s="11"/>
    </row>
    <row r="341" ht="12.75" customHeight="1">
      <c r="F341" s="11"/>
    </row>
    <row r="342" ht="12.75" customHeight="1">
      <c r="F342" s="11"/>
    </row>
    <row r="343" ht="12.75" customHeight="1">
      <c r="F343" s="11"/>
    </row>
    <row r="344" ht="12.75" customHeight="1">
      <c r="F344" s="11"/>
    </row>
    <row r="345" ht="12.75" customHeight="1">
      <c r="F345" s="11"/>
    </row>
    <row r="346" ht="12.75" customHeight="1">
      <c r="F346" s="11"/>
    </row>
    <row r="347" ht="12.75" customHeight="1">
      <c r="F347" s="11"/>
    </row>
    <row r="348" ht="12.75" customHeight="1">
      <c r="F348" s="11"/>
    </row>
    <row r="349" ht="12.75" customHeight="1">
      <c r="F349" s="11"/>
    </row>
    <row r="350" ht="12.75" customHeight="1">
      <c r="F350" s="11"/>
    </row>
    <row r="351" ht="12.75" customHeight="1">
      <c r="F351" s="11"/>
    </row>
    <row r="352" ht="12.75" customHeight="1">
      <c r="F352" s="11"/>
    </row>
    <row r="353" ht="12.75" customHeight="1">
      <c r="F353" s="11"/>
    </row>
    <row r="354" ht="12.75" customHeight="1">
      <c r="F354" s="11"/>
    </row>
    <row r="355" ht="12.75" customHeight="1">
      <c r="F355" s="11"/>
    </row>
    <row r="356" ht="12.75" customHeight="1">
      <c r="F356" s="11"/>
    </row>
    <row r="357" ht="12.75" customHeight="1">
      <c r="F357" s="11"/>
    </row>
    <row r="358" ht="12.75" customHeight="1">
      <c r="F358" s="11"/>
    </row>
    <row r="359" ht="12.75" customHeight="1">
      <c r="F359" s="11"/>
    </row>
    <row r="360" ht="12.75" customHeight="1">
      <c r="F360" s="11"/>
    </row>
    <row r="361" ht="12.75" customHeight="1">
      <c r="F361" s="11"/>
    </row>
    <row r="362" ht="12.75" customHeight="1">
      <c r="F362" s="11"/>
    </row>
    <row r="363" ht="12.75" customHeight="1">
      <c r="F363" s="11"/>
    </row>
    <row r="364" ht="12.75" customHeight="1">
      <c r="F364" s="11"/>
    </row>
    <row r="365" ht="12.75" customHeight="1">
      <c r="F365" s="11"/>
    </row>
    <row r="366" ht="12.75" customHeight="1">
      <c r="F366" s="11"/>
    </row>
    <row r="367" ht="12.75" customHeight="1">
      <c r="F367" s="11"/>
    </row>
    <row r="368" ht="12.75" customHeight="1">
      <c r="F368" s="11"/>
    </row>
    <row r="369" ht="12.75" customHeight="1">
      <c r="F369" s="11"/>
    </row>
    <row r="370" ht="12.75" customHeight="1">
      <c r="F370" s="11"/>
    </row>
    <row r="371" ht="12.75" customHeight="1">
      <c r="F371" s="11"/>
    </row>
    <row r="372" ht="12.75" customHeight="1">
      <c r="F372" s="11"/>
    </row>
    <row r="373" ht="12.75" customHeight="1">
      <c r="F373" s="11"/>
    </row>
    <row r="374" ht="12.75" customHeight="1">
      <c r="F374" s="11"/>
    </row>
    <row r="375" ht="12.75" customHeight="1">
      <c r="F375" s="11"/>
    </row>
    <row r="376" ht="12.75" customHeight="1">
      <c r="F376" s="11"/>
    </row>
    <row r="377" ht="12.75" customHeight="1">
      <c r="F377" s="11"/>
    </row>
    <row r="378" ht="12.75" customHeight="1">
      <c r="F378" s="11"/>
    </row>
    <row r="379" ht="12.75" customHeight="1">
      <c r="F379" s="11"/>
    </row>
    <row r="380" ht="12.75" customHeight="1">
      <c r="F380" s="11"/>
    </row>
    <row r="381" ht="12.75" customHeight="1">
      <c r="F381" s="11"/>
    </row>
    <row r="382" ht="12.75" customHeight="1">
      <c r="F382" s="11"/>
    </row>
    <row r="383" ht="12.75" customHeight="1">
      <c r="F383" s="11"/>
    </row>
    <row r="384" ht="12.75" customHeight="1">
      <c r="F384" s="11"/>
    </row>
    <row r="385" ht="12.75" customHeight="1">
      <c r="F385" s="11"/>
    </row>
    <row r="386" ht="12.75" customHeight="1">
      <c r="F386" s="11"/>
    </row>
    <row r="387" ht="12.75" customHeight="1">
      <c r="F387" s="11"/>
    </row>
    <row r="388" ht="12.75" customHeight="1">
      <c r="F388" s="11"/>
    </row>
    <row r="389" ht="12.75" customHeight="1">
      <c r="F389" s="11"/>
    </row>
    <row r="390" ht="12.75" customHeight="1">
      <c r="F390" s="11"/>
    </row>
    <row r="391" ht="12.75" customHeight="1">
      <c r="F391" s="11"/>
    </row>
    <row r="392" ht="12.75" customHeight="1">
      <c r="F392" s="11"/>
    </row>
    <row r="393" ht="12.75" customHeight="1">
      <c r="F393" s="11"/>
    </row>
    <row r="394" ht="12.75" customHeight="1">
      <c r="F394" s="11"/>
    </row>
    <row r="395" ht="12.75" customHeight="1">
      <c r="F395" s="11"/>
    </row>
    <row r="396" ht="12.75" customHeight="1">
      <c r="F396" s="11"/>
    </row>
    <row r="397" ht="12.75" customHeight="1">
      <c r="F397" s="11"/>
    </row>
    <row r="398" ht="12.75" customHeight="1">
      <c r="F398" s="11"/>
    </row>
    <row r="399" ht="12.75" customHeight="1">
      <c r="F399" s="11"/>
    </row>
    <row r="400" ht="12.75" customHeight="1">
      <c r="F400" s="11"/>
    </row>
    <row r="401" ht="12.75" customHeight="1">
      <c r="F401" s="11"/>
    </row>
    <row r="402" ht="12.75" customHeight="1">
      <c r="F402" s="11"/>
    </row>
    <row r="403" ht="12.75" customHeight="1">
      <c r="F403" s="11"/>
    </row>
    <row r="404" ht="12.75" customHeight="1">
      <c r="F404" s="11"/>
    </row>
    <row r="405" ht="12.75" customHeight="1">
      <c r="F405" s="11"/>
    </row>
    <row r="406" ht="12.75" customHeight="1">
      <c r="F406" s="11"/>
    </row>
    <row r="407" ht="12.75" customHeight="1">
      <c r="F407" s="11"/>
    </row>
    <row r="408" ht="12.75" customHeight="1">
      <c r="F408" s="11"/>
    </row>
    <row r="409" ht="12.75" customHeight="1">
      <c r="F409" s="11"/>
    </row>
    <row r="410" ht="12.75" customHeight="1">
      <c r="F410" s="11"/>
    </row>
    <row r="411" ht="12.75" customHeight="1">
      <c r="F411" s="11"/>
    </row>
    <row r="412" ht="12.75" customHeight="1">
      <c r="F412" s="11"/>
    </row>
    <row r="413" ht="12.75" customHeight="1">
      <c r="F413" s="11"/>
    </row>
    <row r="414" ht="12.75" customHeight="1">
      <c r="F414" s="11"/>
    </row>
    <row r="415" ht="12.75" customHeight="1">
      <c r="F415" s="11"/>
    </row>
    <row r="416" ht="12.75" customHeight="1">
      <c r="F416" s="11"/>
    </row>
    <row r="417" ht="12.75" customHeight="1">
      <c r="F417" s="11"/>
    </row>
    <row r="418" ht="12.75" customHeight="1">
      <c r="F418" s="11"/>
    </row>
    <row r="419" ht="12.75" customHeight="1">
      <c r="F419" s="11"/>
    </row>
    <row r="420" ht="12.75" customHeight="1">
      <c r="F420" s="11"/>
    </row>
    <row r="421" ht="12.75" customHeight="1">
      <c r="F421" s="11"/>
    </row>
    <row r="422" ht="12.75" customHeight="1">
      <c r="F422" s="11"/>
    </row>
    <row r="423" ht="12.75" customHeight="1">
      <c r="F423" s="11"/>
    </row>
    <row r="424" ht="12.75" customHeight="1">
      <c r="F424" s="11"/>
    </row>
    <row r="425" ht="12.75" customHeight="1">
      <c r="F425" s="11"/>
    </row>
    <row r="426" ht="12.75" customHeight="1">
      <c r="F426" s="11"/>
    </row>
    <row r="427" ht="12.75" customHeight="1">
      <c r="F427" s="11"/>
    </row>
    <row r="428" ht="12.75" customHeight="1">
      <c r="F428" s="11"/>
    </row>
    <row r="429" ht="12.75" customHeight="1">
      <c r="F429" s="11"/>
    </row>
    <row r="430" ht="12.75" customHeight="1">
      <c r="F430" s="11"/>
    </row>
    <row r="431" ht="12.75" customHeight="1">
      <c r="F431" s="11"/>
    </row>
    <row r="432" ht="12.75" customHeight="1">
      <c r="F432" s="11"/>
    </row>
    <row r="433" ht="12.75" customHeight="1">
      <c r="F433" s="11"/>
    </row>
    <row r="434" ht="12.75" customHeight="1">
      <c r="F434" s="11"/>
    </row>
    <row r="435" ht="12.75" customHeight="1">
      <c r="F435" s="11"/>
    </row>
    <row r="436" ht="12.75" customHeight="1">
      <c r="F436" s="11"/>
    </row>
    <row r="437" ht="12.75" customHeight="1">
      <c r="F437" s="11"/>
    </row>
    <row r="438" ht="12.75" customHeight="1">
      <c r="F438" s="11"/>
    </row>
    <row r="439" ht="12.75" customHeight="1">
      <c r="F439" s="11"/>
    </row>
    <row r="440" ht="12.75" customHeight="1">
      <c r="F440" s="11"/>
    </row>
    <row r="441" ht="12.75" customHeight="1">
      <c r="F441" s="11"/>
    </row>
    <row r="442" ht="12.75" customHeight="1">
      <c r="F442" s="11"/>
    </row>
    <row r="443" ht="12.75" customHeight="1">
      <c r="F443" s="11"/>
    </row>
    <row r="444" ht="12.75" customHeight="1">
      <c r="F444" s="11"/>
    </row>
    <row r="445" ht="12.75" customHeight="1">
      <c r="F445" s="11"/>
    </row>
    <row r="446" ht="12.75" customHeight="1">
      <c r="F446" s="11"/>
    </row>
    <row r="447" ht="12.75" customHeight="1">
      <c r="F447" s="11"/>
    </row>
    <row r="448" ht="12.75" customHeight="1">
      <c r="F448" s="11"/>
    </row>
    <row r="449" ht="12.75" customHeight="1">
      <c r="F449" s="11"/>
    </row>
    <row r="450" ht="12.75" customHeight="1">
      <c r="F450" s="11"/>
    </row>
    <row r="451" ht="12.75" customHeight="1">
      <c r="F451" s="11"/>
    </row>
    <row r="452" ht="12.75" customHeight="1">
      <c r="F452" s="11"/>
    </row>
    <row r="453" ht="12.75" customHeight="1">
      <c r="F453" s="11"/>
    </row>
    <row r="454" ht="12.75" customHeight="1">
      <c r="F454" s="11"/>
    </row>
    <row r="455" ht="12.75" customHeight="1">
      <c r="F455" s="11"/>
    </row>
    <row r="456" ht="12.75" customHeight="1">
      <c r="F456" s="11"/>
    </row>
    <row r="457" ht="12.75" customHeight="1">
      <c r="F457" s="11"/>
    </row>
    <row r="458" ht="12.75" customHeight="1">
      <c r="F458" s="11"/>
    </row>
    <row r="459" ht="12.75" customHeight="1">
      <c r="F459" s="11"/>
    </row>
    <row r="460" ht="12.75" customHeight="1">
      <c r="F460" s="11"/>
    </row>
    <row r="461" ht="12.75" customHeight="1">
      <c r="F461" s="11"/>
    </row>
    <row r="462" ht="12.75" customHeight="1">
      <c r="F462" s="11"/>
    </row>
    <row r="463" ht="12.75" customHeight="1">
      <c r="F463" s="11"/>
    </row>
    <row r="464" ht="12.75" customHeight="1">
      <c r="F464" s="11"/>
    </row>
    <row r="465" ht="12.75" customHeight="1">
      <c r="F465" s="11"/>
    </row>
    <row r="466" ht="12.75" customHeight="1">
      <c r="F466" s="11"/>
    </row>
    <row r="467" ht="12.75" customHeight="1">
      <c r="F467" s="11"/>
    </row>
    <row r="468" ht="12.75" customHeight="1">
      <c r="F468" s="11"/>
    </row>
    <row r="469" ht="12.75" customHeight="1">
      <c r="F469" s="11"/>
    </row>
    <row r="470" ht="12.75" customHeight="1">
      <c r="F470" s="11"/>
    </row>
    <row r="471" ht="12.75" customHeight="1">
      <c r="F471" s="11"/>
    </row>
    <row r="472" ht="12.75" customHeight="1">
      <c r="F472" s="11"/>
    </row>
    <row r="473" ht="12.75" customHeight="1">
      <c r="F473" s="11"/>
    </row>
    <row r="474" ht="12.75" customHeight="1">
      <c r="F474" s="11"/>
    </row>
    <row r="475" ht="12.75" customHeight="1">
      <c r="F475" s="11"/>
    </row>
    <row r="476" ht="12.75" customHeight="1">
      <c r="F476" s="11"/>
    </row>
    <row r="477" ht="12.75" customHeight="1">
      <c r="F477" s="11"/>
    </row>
    <row r="478" ht="12.75" customHeight="1">
      <c r="F478" s="11"/>
    </row>
    <row r="479" ht="12.75" customHeight="1">
      <c r="F479" s="11"/>
    </row>
    <row r="480" ht="12.75" customHeight="1">
      <c r="F480" s="11"/>
    </row>
    <row r="481" ht="12.75" customHeight="1">
      <c r="F481" s="11"/>
    </row>
    <row r="482" ht="12.75" customHeight="1">
      <c r="F482" s="11"/>
    </row>
    <row r="483" ht="12.75" customHeight="1">
      <c r="F483" s="11"/>
    </row>
    <row r="484" ht="12.75" customHeight="1">
      <c r="F484" s="11"/>
    </row>
    <row r="485" ht="12.75" customHeight="1">
      <c r="F485" s="11"/>
    </row>
    <row r="486" ht="12.75" customHeight="1">
      <c r="F486" s="11"/>
    </row>
    <row r="487" ht="12.75" customHeight="1">
      <c r="F487" s="11"/>
    </row>
    <row r="488" ht="12.75" customHeight="1">
      <c r="F488" s="11"/>
    </row>
    <row r="489" ht="12.75" customHeight="1">
      <c r="F489" s="11"/>
    </row>
    <row r="490" ht="12.75" customHeight="1">
      <c r="F490" s="11"/>
    </row>
    <row r="491" ht="12.75" customHeight="1">
      <c r="F491" s="11"/>
    </row>
    <row r="492" ht="12.75" customHeight="1">
      <c r="F492" s="11"/>
    </row>
    <row r="493" ht="12.75" customHeight="1">
      <c r="F493" s="11"/>
    </row>
    <row r="494" ht="12.75" customHeight="1">
      <c r="F494" s="11"/>
    </row>
    <row r="495" ht="12.75" customHeight="1">
      <c r="F495" s="11"/>
    </row>
    <row r="496" ht="12.75" customHeight="1">
      <c r="F496" s="11"/>
    </row>
    <row r="497" ht="12.75" customHeight="1">
      <c r="F497" s="11"/>
    </row>
    <row r="498" ht="12.75" customHeight="1">
      <c r="F498" s="11"/>
    </row>
    <row r="499" ht="12.75" customHeight="1">
      <c r="F499" s="11"/>
    </row>
    <row r="500" ht="12.75" customHeight="1">
      <c r="F500" s="11"/>
    </row>
    <row r="501" ht="12.75" customHeight="1">
      <c r="F501" s="11"/>
    </row>
    <row r="502" ht="12.75" customHeight="1">
      <c r="F502" s="11"/>
    </row>
    <row r="503" ht="12.75" customHeight="1">
      <c r="F503" s="11"/>
    </row>
    <row r="504" ht="12.75" customHeight="1">
      <c r="F504" s="11"/>
    </row>
    <row r="505" ht="12.75" customHeight="1">
      <c r="F505" s="11"/>
    </row>
    <row r="506" ht="12.75" customHeight="1">
      <c r="F506" s="11"/>
    </row>
    <row r="507" ht="12.75" customHeight="1">
      <c r="F507" s="11"/>
    </row>
    <row r="508" ht="12.75" customHeight="1">
      <c r="F508" s="11"/>
    </row>
    <row r="509" ht="12.75" customHeight="1">
      <c r="F509" s="11"/>
    </row>
    <row r="510" ht="12.75" customHeight="1">
      <c r="F510" s="11"/>
    </row>
    <row r="511" ht="12.75" customHeight="1">
      <c r="F511" s="11"/>
    </row>
    <row r="512" ht="12.75" customHeight="1">
      <c r="F512" s="11"/>
    </row>
    <row r="513" ht="12.75" customHeight="1">
      <c r="F513" s="11"/>
    </row>
    <row r="514" ht="12.75" customHeight="1">
      <c r="F514" s="11"/>
    </row>
    <row r="515" ht="12.75" customHeight="1">
      <c r="F515" s="11"/>
    </row>
    <row r="516" ht="12.75" customHeight="1">
      <c r="F516" s="11"/>
    </row>
    <row r="517" ht="12.75" customHeight="1">
      <c r="F517" s="11"/>
    </row>
    <row r="518" ht="12.75" customHeight="1">
      <c r="F518" s="11"/>
    </row>
    <row r="519" ht="12.75" customHeight="1">
      <c r="F519" s="11"/>
    </row>
    <row r="520" ht="12.75" customHeight="1">
      <c r="F520" s="11"/>
    </row>
    <row r="521" ht="12.75" customHeight="1">
      <c r="F521" s="11"/>
    </row>
    <row r="522" ht="12.75" customHeight="1">
      <c r="F522" s="11"/>
    </row>
    <row r="523" ht="12.75" customHeight="1">
      <c r="F523" s="11"/>
    </row>
    <row r="524" ht="12.75" customHeight="1">
      <c r="F524" s="11"/>
    </row>
    <row r="525" ht="12.75" customHeight="1">
      <c r="F525" s="11"/>
    </row>
    <row r="526" ht="12.75" customHeight="1">
      <c r="F526" s="11"/>
    </row>
    <row r="527" ht="12.75" customHeight="1">
      <c r="F527" s="11"/>
    </row>
    <row r="528" ht="12.75" customHeight="1">
      <c r="F528" s="11"/>
    </row>
    <row r="529" ht="12.75" customHeight="1">
      <c r="F529" s="11"/>
    </row>
    <row r="530" ht="12.75" customHeight="1">
      <c r="F530" s="11"/>
    </row>
    <row r="531" ht="12.75" customHeight="1">
      <c r="F531" s="11"/>
    </row>
    <row r="532" ht="12.75" customHeight="1">
      <c r="F532" s="11"/>
    </row>
    <row r="533" ht="12.75" customHeight="1">
      <c r="F533" s="11"/>
    </row>
    <row r="534" ht="12.75" customHeight="1">
      <c r="F534" s="11"/>
    </row>
    <row r="535" ht="12.75" customHeight="1">
      <c r="F535" s="11"/>
    </row>
    <row r="536" ht="12.75" customHeight="1">
      <c r="F536" s="11"/>
    </row>
    <row r="537" ht="12.75" customHeight="1">
      <c r="F537" s="11"/>
    </row>
    <row r="538" ht="12.75" customHeight="1">
      <c r="F538" s="11"/>
    </row>
    <row r="539" ht="12.75" customHeight="1">
      <c r="F539" s="11"/>
    </row>
    <row r="540" ht="12.75" customHeight="1">
      <c r="F540" s="11"/>
    </row>
    <row r="541" ht="12.75" customHeight="1">
      <c r="F541" s="11"/>
    </row>
    <row r="542" ht="12.75" customHeight="1">
      <c r="F542" s="11"/>
    </row>
    <row r="543" ht="12.75" customHeight="1">
      <c r="F543" s="11"/>
    </row>
    <row r="544" ht="12.75" customHeight="1">
      <c r="F544" s="11"/>
    </row>
    <row r="545" ht="12.75" customHeight="1">
      <c r="F545" s="11"/>
    </row>
    <row r="546" ht="12.75" customHeight="1">
      <c r="F546" s="11"/>
    </row>
    <row r="547" ht="12.75" customHeight="1">
      <c r="F547" s="11"/>
    </row>
    <row r="548" ht="12.75" customHeight="1">
      <c r="F548" s="11"/>
    </row>
    <row r="549" ht="12.75" customHeight="1">
      <c r="F549" s="11"/>
    </row>
    <row r="550" ht="12.75" customHeight="1">
      <c r="F550" s="11"/>
    </row>
    <row r="551" ht="12.75" customHeight="1">
      <c r="F551" s="11"/>
    </row>
    <row r="552" ht="12.75" customHeight="1">
      <c r="F552" s="11"/>
    </row>
    <row r="553" ht="12.75" customHeight="1">
      <c r="F553" s="11"/>
    </row>
    <row r="554" ht="12.75" customHeight="1">
      <c r="F554" s="11"/>
    </row>
    <row r="555" ht="12.75" customHeight="1">
      <c r="F555" s="11"/>
    </row>
    <row r="556" ht="12.75" customHeight="1">
      <c r="F556" s="11"/>
    </row>
    <row r="557" ht="12.75" customHeight="1">
      <c r="F557" s="11"/>
    </row>
    <row r="558" ht="12.75" customHeight="1">
      <c r="F558" s="11"/>
    </row>
    <row r="559" ht="12.75" customHeight="1">
      <c r="F559" s="11"/>
    </row>
    <row r="560" ht="12.75" customHeight="1">
      <c r="F560" s="11"/>
    </row>
    <row r="561" ht="12.75" customHeight="1">
      <c r="F561" s="11"/>
    </row>
    <row r="562" ht="12.75" customHeight="1">
      <c r="F562" s="11"/>
    </row>
    <row r="563" ht="12.75" customHeight="1">
      <c r="F563" s="11"/>
    </row>
    <row r="564" ht="12.75" customHeight="1">
      <c r="F564" s="11"/>
    </row>
    <row r="565" ht="12.75" customHeight="1">
      <c r="F565" s="11"/>
    </row>
    <row r="566" ht="12.75" customHeight="1">
      <c r="F566" s="11"/>
    </row>
    <row r="567" ht="12.75" customHeight="1">
      <c r="F567" s="11"/>
    </row>
    <row r="568" ht="12.75" customHeight="1">
      <c r="F568" s="11"/>
    </row>
    <row r="569" ht="12.75" customHeight="1">
      <c r="F569" s="11"/>
    </row>
    <row r="570" ht="12.75" customHeight="1">
      <c r="F570" s="11"/>
    </row>
    <row r="571" ht="12.75" customHeight="1">
      <c r="F571" s="11"/>
    </row>
    <row r="572" ht="12.75" customHeight="1">
      <c r="F572" s="11"/>
    </row>
    <row r="573" ht="12.75" customHeight="1">
      <c r="F573" s="11"/>
    </row>
    <row r="574" ht="12.75" customHeight="1">
      <c r="F574" s="11"/>
    </row>
    <row r="575" ht="12.75" customHeight="1">
      <c r="F575" s="11"/>
    </row>
    <row r="576" ht="12.75" customHeight="1">
      <c r="F576" s="11"/>
    </row>
    <row r="577" ht="12.75" customHeight="1">
      <c r="F577" s="11"/>
    </row>
    <row r="578" ht="12.75" customHeight="1">
      <c r="F578" s="11"/>
    </row>
    <row r="579" ht="12.75" customHeight="1">
      <c r="F579" s="11"/>
    </row>
    <row r="580" ht="12.75" customHeight="1">
      <c r="F580" s="11"/>
    </row>
    <row r="581" ht="12.75" customHeight="1">
      <c r="F581" s="11"/>
    </row>
    <row r="582" ht="12.75" customHeight="1">
      <c r="F582" s="11"/>
    </row>
    <row r="583" ht="12.75" customHeight="1">
      <c r="F583" s="11"/>
    </row>
    <row r="584" ht="12.75" customHeight="1">
      <c r="F584" s="11"/>
    </row>
    <row r="585" ht="12.75" customHeight="1">
      <c r="F585" s="11"/>
    </row>
    <row r="586" ht="12.75" customHeight="1">
      <c r="F586" s="11"/>
    </row>
    <row r="587" ht="12.75" customHeight="1">
      <c r="F587" s="11"/>
    </row>
    <row r="588" ht="12.75" customHeight="1">
      <c r="F588" s="11"/>
    </row>
    <row r="589" ht="12.75" customHeight="1">
      <c r="F589" s="11"/>
    </row>
    <row r="590" ht="12.75" customHeight="1">
      <c r="F590" s="11"/>
    </row>
    <row r="591" ht="12.75" customHeight="1">
      <c r="F591" s="11"/>
    </row>
    <row r="592" ht="12.75" customHeight="1">
      <c r="F592" s="11"/>
    </row>
    <row r="593" ht="12.75" customHeight="1">
      <c r="F593" s="11"/>
    </row>
    <row r="594" ht="12.75" customHeight="1">
      <c r="F594" s="11"/>
    </row>
    <row r="595" ht="12.75" customHeight="1">
      <c r="F595" s="11"/>
    </row>
    <row r="596" ht="12.75" customHeight="1">
      <c r="F596" s="11"/>
    </row>
    <row r="597" ht="12.75" customHeight="1">
      <c r="F597" s="11"/>
    </row>
    <row r="598" ht="12.75" customHeight="1">
      <c r="F598" s="11"/>
    </row>
    <row r="599" ht="12.75" customHeight="1">
      <c r="F599" s="11"/>
    </row>
    <row r="600" ht="12.75" customHeight="1">
      <c r="F600" s="11"/>
    </row>
    <row r="601" ht="12.75" customHeight="1">
      <c r="F601" s="11"/>
    </row>
    <row r="602" ht="12.75" customHeight="1">
      <c r="F602" s="11"/>
    </row>
    <row r="603" ht="12.75" customHeight="1">
      <c r="F603" s="11"/>
    </row>
    <row r="604" ht="12.75" customHeight="1">
      <c r="F604" s="11"/>
    </row>
    <row r="605" ht="12.75" customHeight="1">
      <c r="F605" s="11"/>
    </row>
    <row r="606" ht="12.75" customHeight="1">
      <c r="F606" s="11"/>
    </row>
    <row r="607" ht="12.75" customHeight="1">
      <c r="F607" s="11"/>
    </row>
    <row r="608" ht="12.75" customHeight="1">
      <c r="F608" s="11"/>
    </row>
    <row r="609" ht="12.75" customHeight="1">
      <c r="F609" s="11"/>
    </row>
    <row r="610" ht="12.75" customHeight="1">
      <c r="F610" s="11"/>
    </row>
    <row r="611" ht="12.75" customHeight="1">
      <c r="F611" s="11"/>
    </row>
    <row r="612" ht="12.75" customHeight="1">
      <c r="F612" s="11"/>
    </row>
    <row r="613" ht="12.75" customHeight="1">
      <c r="F613" s="11"/>
    </row>
    <row r="614" ht="12.75" customHeight="1">
      <c r="F614" s="11"/>
    </row>
    <row r="615" ht="12.75" customHeight="1">
      <c r="F615" s="11"/>
    </row>
    <row r="616" ht="12.75" customHeight="1">
      <c r="F616" s="11"/>
    </row>
    <row r="617" ht="12.75" customHeight="1">
      <c r="F617" s="11"/>
    </row>
    <row r="618" ht="12.75" customHeight="1">
      <c r="F618" s="11"/>
    </row>
    <row r="619" ht="12.75" customHeight="1">
      <c r="F619" s="11"/>
    </row>
    <row r="620" ht="12.75" customHeight="1">
      <c r="F620" s="11"/>
    </row>
    <row r="621" ht="12.75" customHeight="1">
      <c r="F621" s="11"/>
    </row>
    <row r="622" ht="12.75" customHeight="1">
      <c r="F622" s="11"/>
    </row>
    <row r="623" ht="12.75" customHeight="1">
      <c r="F623" s="11"/>
    </row>
    <row r="624" ht="12.75" customHeight="1">
      <c r="F624" s="11"/>
    </row>
    <row r="625" ht="12.75" customHeight="1">
      <c r="F625" s="11"/>
    </row>
    <row r="626" ht="12.75" customHeight="1">
      <c r="F626" s="11"/>
    </row>
    <row r="627" ht="12.75" customHeight="1">
      <c r="F627" s="11"/>
    </row>
    <row r="628" ht="12.75" customHeight="1">
      <c r="F628" s="11"/>
    </row>
    <row r="629" ht="12.75" customHeight="1">
      <c r="F629" s="11"/>
    </row>
    <row r="630" ht="12.75" customHeight="1">
      <c r="F630" s="11"/>
    </row>
    <row r="631" ht="12.75" customHeight="1">
      <c r="F631" s="11"/>
    </row>
    <row r="632" ht="12.75" customHeight="1">
      <c r="F632" s="11"/>
    </row>
    <row r="633" ht="12.75" customHeight="1">
      <c r="F633" s="11"/>
    </row>
    <row r="634" ht="12.75" customHeight="1">
      <c r="F634" s="11"/>
    </row>
    <row r="635" ht="12.75" customHeight="1">
      <c r="F635" s="11"/>
    </row>
    <row r="636" ht="12.75" customHeight="1">
      <c r="F636" s="11"/>
    </row>
    <row r="637" ht="12.75" customHeight="1">
      <c r="F637" s="11"/>
    </row>
    <row r="638" ht="12.75" customHeight="1">
      <c r="F638" s="11"/>
    </row>
    <row r="639" ht="12.75" customHeight="1">
      <c r="F639" s="11"/>
    </row>
    <row r="640" ht="12.75" customHeight="1">
      <c r="F640" s="11"/>
    </row>
    <row r="641" ht="12.75" customHeight="1">
      <c r="F641" s="11"/>
    </row>
    <row r="642" ht="12.75" customHeight="1">
      <c r="F642" s="11"/>
    </row>
    <row r="643" ht="12.75" customHeight="1">
      <c r="F643" s="11"/>
    </row>
    <row r="644" ht="12.75" customHeight="1">
      <c r="F644" s="11"/>
    </row>
    <row r="645" ht="12.75" customHeight="1">
      <c r="F645" s="11"/>
    </row>
    <row r="646" ht="12.75" customHeight="1">
      <c r="F646" s="11"/>
    </row>
    <row r="647" ht="12.75" customHeight="1">
      <c r="F647" s="11"/>
    </row>
    <row r="648" ht="12.75" customHeight="1">
      <c r="F648" s="11"/>
    </row>
    <row r="649" ht="12.75" customHeight="1">
      <c r="F649" s="11"/>
    </row>
    <row r="650" ht="12.75" customHeight="1">
      <c r="F650" s="11"/>
    </row>
    <row r="651" ht="12.75" customHeight="1">
      <c r="F651" s="11"/>
    </row>
    <row r="652" ht="12.75" customHeight="1">
      <c r="F652" s="11"/>
    </row>
    <row r="653" ht="12.75" customHeight="1">
      <c r="F653" s="11"/>
    </row>
    <row r="654" ht="12.75" customHeight="1">
      <c r="F654" s="11"/>
    </row>
    <row r="655" ht="12.75" customHeight="1">
      <c r="F655" s="11"/>
    </row>
    <row r="656" ht="12.75" customHeight="1">
      <c r="F656" s="11"/>
    </row>
    <row r="657" ht="12.75" customHeight="1">
      <c r="F657" s="11"/>
    </row>
    <row r="658" ht="12.75" customHeight="1">
      <c r="F658" s="11"/>
    </row>
    <row r="659" ht="12.75" customHeight="1">
      <c r="F659" s="11"/>
    </row>
    <row r="660" ht="12.75" customHeight="1">
      <c r="F660" s="11"/>
    </row>
    <row r="661" ht="12.75" customHeight="1">
      <c r="F661" s="11"/>
    </row>
    <row r="662" ht="12.75" customHeight="1">
      <c r="F662" s="11"/>
    </row>
    <row r="663" ht="12.75" customHeight="1">
      <c r="F663" s="11"/>
    </row>
    <row r="664" ht="12.75" customHeight="1">
      <c r="F664" s="11"/>
    </row>
    <row r="665" ht="12.75" customHeight="1">
      <c r="F665" s="11"/>
    </row>
    <row r="666" ht="12.75" customHeight="1">
      <c r="F666" s="11"/>
    </row>
    <row r="667" ht="12.75" customHeight="1">
      <c r="F667" s="11"/>
    </row>
    <row r="668" ht="12.75" customHeight="1">
      <c r="F668" s="11"/>
    </row>
    <row r="669" ht="12.75" customHeight="1">
      <c r="F669" s="11"/>
    </row>
    <row r="670" ht="12.75" customHeight="1">
      <c r="F670" s="11"/>
    </row>
    <row r="671" ht="12.75" customHeight="1">
      <c r="F671" s="11"/>
    </row>
    <row r="672" ht="12.75" customHeight="1">
      <c r="F672" s="11"/>
    </row>
    <row r="673" ht="12.75" customHeight="1">
      <c r="F673" s="11"/>
    </row>
    <row r="674" ht="12.75" customHeight="1">
      <c r="F674" s="11"/>
    </row>
    <row r="675" ht="12.75" customHeight="1">
      <c r="F675" s="11"/>
    </row>
    <row r="676" ht="12.75" customHeight="1">
      <c r="F676" s="11"/>
    </row>
    <row r="677" ht="12.75" customHeight="1">
      <c r="F677" s="11"/>
    </row>
    <row r="678" ht="12.75" customHeight="1">
      <c r="F678" s="11"/>
    </row>
    <row r="679" ht="12.75" customHeight="1">
      <c r="F679" s="11"/>
    </row>
    <row r="680" ht="12.75" customHeight="1">
      <c r="F680" s="11"/>
    </row>
    <row r="681" ht="12.75" customHeight="1">
      <c r="F681" s="11"/>
    </row>
    <row r="682" ht="12.75" customHeight="1">
      <c r="F682" s="11"/>
    </row>
    <row r="683" ht="12.75" customHeight="1">
      <c r="F683" s="11"/>
    </row>
    <row r="684" ht="12.75" customHeight="1">
      <c r="F684" s="11"/>
    </row>
    <row r="685" ht="12.75" customHeight="1">
      <c r="F685" s="11"/>
    </row>
    <row r="686" ht="12.75" customHeight="1">
      <c r="F686" s="11"/>
    </row>
    <row r="687" ht="12.75" customHeight="1">
      <c r="F687" s="11"/>
    </row>
    <row r="688" ht="12.75" customHeight="1">
      <c r="F688" s="11"/>
    </row>
    <row r="689" ht="12.75" customHeight="1">
      <c r="F689" s="11"/>
    </row>
    <row r="690" ht="12.75" customHeight="1">
      <c r="F690" s="11"/>
    </row>
    <row r="691" ht="12.75" customHeight="1">
      <c r="F691" s="11"/>
    </row>
    <row r="692" ht="12.75" customHeight="1">
      <c r="F692" s="11"/>
    </row>
    <row r="693" ht="12.75" customHeight="1">
      <c r="F693" s="11"/>
    </row>
    <row r="694" ht="12.75" customHeight="1">
      <c r="F694" s="11"/>
    </row>
    <row r="695" ht="12.75" customHeight="1">
      <c r="F695" s="11"/>
    </row>
    <row r="696" ht="12.75" customHeight="1">
      <c r="F696" s="11"/>
    </row>
    <row r="697" ht="12.75" customHeight="1">
      <c r="F697" s="11"/>
    </row>
    <row r="698" ht="12.75" customHeight="1">
      <c r="F698" s="11"/>
    </row>
    <row r="699" ht="12.75" customHeight="1">
      <c r="F699" s="11"/>
    </row>
    <row r="700" ht="12.75" customHeight="1">
      <c r="F700" s="11"/>
    </row>
    <row r="701" ht="12.75" customHeight="1">
      <c r="F701" s="11"/>
    </row>
    <row r="702" ht="12.75" customHeight="1">
      <c r="F702" s="11"/>
    </row>
    <row r="703" ht="12.75" customHeight="1">
      <c r="F703" s="11"/>
    </row>
    <row r="704" ht="12.75" customHeight="1">
      <c r="F704" s="11"/>
    </row>
    <row r="705" ht="12.75" customHeight="1">
      <c r="F705" s="11"/>
    </row>
    <row r="706" ht="12.75" customHeight="1">
      <c r="F706" s="11"/>
    </row>
    <row r="707" ht="12.75" customHeight="1">
      <c r="F707" s="11"/>
    </row>
    <row r="708" ht="12.75" customHeight="1">
      <c r="F708" s="11"/>
    </row>
    <row r="709" ht="12.75" customHeight="1">
      <c r="F709" s="11"/>
    </row>
    <row r="710" ht="12.75" customHeight="1">
      <c r="F710" s="11"/>
    </row>
    <row r="711" ht="12.75" customHeight="1">
      <c r="F711" s="11"/>
    </row>
    <row r="712" ht="12.75" customHeight="1">
      <c r="F712" s="11"/>
    </row>
    <row r="713" ht="12.75" customHeight="1">
      <c r="F713" s="11"/>
    </row>
    <row r="714" ht="12.75" customHeight="1">
      <c r="F714" s="11"/>
    </row>
    <row r="715" ht="12.75" customHeight="1">
      <c r="F715" s="11"/>
    </row>
    <row r="716" ht="12.75" customHeight="1">
      <c r="F716" s="11"/>
    </row>
    <row r="717" ht="12.75" customHeight="1">
      <c r="F717" s="11"/>
    </row>
    <row r="718" ht="12.75" customHeight="1">
      <c r="F718" s="11"/>
    </row>
    <row r="719" ht="12.75" customHeight="1">
      <c r="F719" s="11"/>
    </row>
    <row r="720" ht="12.75" customHeight="1">
      <c r="F720" s="11"/>
    </row>
    <row r="721" ht="12.75" customHeight="1">
      <c r="F721" s="11"/>
    </row>
    <row r="722" ht="12.75" customHeight="1">
      <c r="F722" s="11"/>
    </row>
    <row r="723" ht="12.75" customHeight="1">
      <c r="F723" s="11"/>
    </row>
    <row r="724" ht="12.75" customHeight="1">
      <c r="F724" s="11"/>
    </row>
    <row r="725" ht="12.75" customHeight="1">
      <c r="F725" s="11"/>
    </row>
    <row r="726" ht="12.75" customHeight="1">
      <c r="F726" s="11"/>
    </row>
    <row r="727" ht="12.75" customHeight="1">
      <c r="F727" s="11"/>
    </row>
    <row r="728" ht="12.75" customHeight="1">
      <c r="F728" s="11"/>
    </row>
    <row r="729" ht="12.75" customHeight="1">
      <c r="F729" s="11"/>
    </row>
    <row r="730" ht="12.75" customHeight="1">
      <c r="F730" s="11"/>
    </row>
    <row r="731" ht="12.75" customHeight="1">
      <c r="F731" s="11"/>
    </row>
    <row r="732" ht="12.75" customHeight="1">
      <c r="F732" s="11"/>
    </row>
    <row r="733" ht="12.75" customHeight="1">
      <c r="F733" s="11"/>
    </row>
    <row r="734" ht="12.75" customHeight="1">
      <c r="F734" s="11"/>
    </row>
    <row r="735" ht="12.75" customHeight="1">
      <c r="F735" s="11"/>
    </row>
    <row r="736" ht="12.75" customHeight="1">
      <c r="F736" s="11"/>
    </row>
    <row r="737" ht="12.75" customHeight="1">
      <c r="F737" s="11"/>
    </row>
    <row r="738" ht="12.75" customHeight="1">
      <c r="F738" s="11"/>
    </row>
    <row r="739" ht="12.75" customHeight="1">
      <c r="F739" s="11"/>
    </row>
    <row r="740" ht="12.75" customHeight="1">
      <c r="F740" s="11"/>
    </row>
    <row r="741" ht="12.75" customHeight="1">
      <c r="F741" s="11"/>
    </row>
    <row r="742" ht="12.75" customHeight="1">
      <c r="F742" s="11"/>
    </row>
    <row r="743" ht="12.75" customHeight="1">
      <c r="F743" s="11"/>
    </row>
    <row r="744" ht="12.75" customHeight="1">
      <c r="F744" s="11"/>
    </row>
    <row r="745" ht="12.75" customHeight="1">
      <c r="F745" s="11"/>
    </row>
    <row r="746" ht="12.75" customHeight="1">
      <c r="F746" s="11"/>
    </row>
    <row r="747" ht="12.75" customHeight="1">
      <c r="F747" s="11"/>
    </row>
    <row r="748" ht="12.75" customHeight="1">
      <c r="F748" s="11"/>
    </row>
    <row r="749" ht="12.75" customHeight="1">
      <c r="F749" s="11"/>
    </row>
    <row r="750" ht="12.75" customHeight="1">
      <c r="F750" s="11"/>
    </row>
    <row r="751" ht="12.75" customHeight="1">
      <c r="F751" s="11"/>
    </row>
    <row r="752" ht="12.75" customHeight="1">
      <c r="F752" s="11"/>
    </row>
    <row r="753" ht="12.75" customHeight="1">
      <c r="F753" s="11"/>
    </row>
    <row r="754" ht="12.75" customHeight="1">
      <c r="F754" s="11"/>
    </row>
    <row r="755" ht="12.75" customHeight="1">
      <c r="F755" s="11"/>
    </row>
    <row r="756" ht="12.75" customHeight="1">
      <c r="F756" s="11"/>
    </row>
    <row r="757" ht="12.75" customHeight="1">
      <c r="F757" s="11"/>
    </row>
    <row r="758" ht="12.75" customHeight="1">
      <c r="F758" s="11"/>
    </row>
    <row r="759" ht="12.75" customHeight="1">
      <c r="F759" s="11"/>
    </row>
    <row r="760" ht="12.75" customHeight="1">
      <c r="F760" s="11"/>
    </row>
    <row r="761" ht="12.75" customHeight="1">
      <c r="F761" s="11"/>
    </row>
    <row r="762" ht="12.75" customHeight="1">
      <c r="F762" s="11"/>
    </row>
    <row r="763" ht="12.75" customHeight="1">
      <c r="F763" s="11"/>
    </row>
    <row r="764" ht="12.75" customHeight="1">
      <c r="F764" s="11"/>
    </row>
    <row r="765" ht="12.75" customHeight="1">
      <c r="F765" s="11"/>
    </row>
    <row r="766" ht="12.75" customHeight="1">
      <c r="F766" s="11"/>
    </row>
    <row r="767" ht="12.75" customHeight="1">
      <c r="F767" s="11"/>
    </row>
    <row r="768" ht="12.75" customHeight="1">
      <c r="F768" s="11"/>
    </row>
    <row r="769" ht="12.75" customHeight="1">
      <c r="F769" s="11"/>
    </row>
    <row r="770" ht="12.75" customHeight="1">
      <c r="F770" s="11"/>
    </row>
    <row r="771" ht="12.75" customHeight="1">
      <c r="F771" s="11"/>
    </row>
    <row r="772" ht="12.75" customHeight="1">
      <c r="F772" s="11"/>
    </row>
    <row r="773" ht="12.75" customHeight="1">
      <c r="F773" s="11"/>
    </row>
    <row r="774" ht="12.75" customHeight="1">
      <c r="F774" s="11"/>
    </row>
    <row r="775" ht="12.75" customHeight="1">
      <c r="F775" s="11"/>
    </row>
    <row r="776" ht="12.75" customHeight="1">
      <c r="F776" s="11"/>
    </row>
    <row r="777" ht="12.75" customHeight="1">
      <c r="F777" s="11"/>
    </row>
    <row r="778" ht="12.75" customHeight="1">
      <c r="F778" s="11"/>
    </row>
    <row r="779" ht="12.75" customHeight="1">
      <c r="F779" s="11"/>
    </row>
    <row r="780" ht="12.75" customHeight="1">
      <c r="F780" s="11"/>
    </row>
    <row r="781" ht="12.75" customHeight="1">
      <c r="F781" s="11"/>
    </row>
    <row r="782" ht="12.75" customHeight="1">
      <c r="F782" s="11"/>
    </row>
    <row r="783" ht="12.75" customHeight="1">
      <c r="F783" s="11"/>
    </row>
    <row r="784" ht="12.75" customHeight="1">
      <c r="F784" s="11"/>
    </row>
    <row r="785" ht="12.75" customHeight="1">
      <c r="F785" s="11"/>
    </row>
    <row r="786" ht="12.75" customHeight="1">
      <c r="F786" s="11"/>
    </row>
    <row r="787" ht="12.75" customHeight="1">
      <c r="F787" s="11"/>
    </row>
    <row r="788" ht="12.75" customHeight="1">
      <c r="F788" s="11"/>
    </row>
    <row r="789" ht="12.75" customHeight="1">
      <c r="F789" s="11"/>
    </row>
    <row r="790" ht="12.75" customHeight="1">
      <c r="F790" s="11"/>
    </row>
    <row r="791" ht="12.75" customHeight="1">
      <c r="F791" s="11"/>
    </row>
    <row r="792" ht="12.75" customHeight="1">
      <c r="F792" s="11"/>
    </row>
    <row r="793" ht="12.75" customHeight="1">
      <c r="F793" s="11"/>
    </row>
    <row r="794" ht="12.75" customHeight="1">
      <c r="F794" s="11"/>
    </row>
    <row r="795" ht="12.75" customHeight="1">
      <c r="F795" s="11"/>
    </row>
    <row r="796" ht="12.75" customHeight="1">
      <c r="F796" s="11"/>
    </row>
    <row r="797" ht="12.75" customHeight="1">
      <c r="F797" s="11"/>
    </row>
    <row r="798" ht="12.75" customHeight="1">
      <c r="F798" s="11"/>
    </row>
    <row r="799" ht="12.75" customHeight="1">
      <c r="F799" s="11"/>
    </row>
    <row r="800" ht="12.75" customHeight="1">
      <c r="F800" s="11"/>
    </row>
    <row r="801" ht="12.75" customHeight="1">
      <c r="F801" s="11"/>
    </row>
    <row r="802" ht="12.75" customHeight="1">
      <c r="F802" s="11"/>
    </row>
    <row r="803" ht="12.75" customHeight="1">
      <c r="F803" s="11"/>
    </row>
    <row r="804" ht="12.75" customHeight="1">
      <c r="F804" s="11"/>
    </row>
    <row r="805" ht="12.75" customHeight="1">
      <c r="F805" s="11"/>
    </row>
    <row r="806" ht="12.75" customHeight="1">
      <c r="F806" s="11"/>
    </row>
    <row r="807" ht="12.75" customHeight="1">
      <c r="F807" s="11"/>
    </row>
    <row r="808" ht="12.75" customHeight="1">
      <c r="F808" s="11"/>
    </row>
    <row r="809" ht="12.75" customHeight="1">
      <c r="F809" s="11"/>
    </row>
    <row r="810" ht="12.75" customHeight="1">
      <c r="F810" s="11"/>
    </row>
    <row r="811" ht="12.75" customHeight="1">
      <c r="F811" s="11"/>
    </row>
    <row r="812" ht="12.75" customHeight="1">
      <c r="F812" s="11"/>
    </row>
    <row r="813" ht="12.75" customHeight="1">
      <c r="F813" s="11"/>
    </row>
    <row r="814" ht="12.75" customHeight="1">
      <c r="F814" s="11"/>
    </row>
    <row r="815" ht="12.75" customHeight="1">
      <c r="F815" s="11"/>
    </row>
    <row r="816" ht="12.75" customHeight="1">
      <c r="F816" s="11"/>
    </row>
    <row r="817" ht="12.75" customHeight="1">
      <c r="F817" s="11"/>
    </row>
    <row r="818" ht="12.75" customHeight="1">
      <c r="F818" s="11"/>
    </row>
    <row r="819" ht="12.75" customHeight="1">
      <c r="F819" s="11"/>
    </row>
    <row r="820" ht="12.75" customHeight="1">
      <c r="F820" s="11"/>
    </row>
    <row r="821" ht="12.75" customHeight="1">
      <c r="F821" s="11"/>
    </row>
    <row r="822" ht="12.75" customHeight="1">
      <c r="F822" s="11"/>
    </row>
    <row r="823" ht="12.75" customHeight="1">
      <c r="F823" s="11"/>
    </row>
    <row r="824" ht="12.75" customHeight="1">
      <c r="F824" s="11"/>
    </row>
    <row r="825" ht="12.75" customHeight="1">
      <c r="F825" s="11"/>
    </row>
    <row r="826" ht="12.75" customHeight="1">
      <c r="F826" s="11"/>
    </row>
    <row r="827" ht="12.75" customHeight="1">
      <c r="F827" s="11"/>
    </row>
    <row r="828" ht="12.75" customHeight="1">
      <c r="F828" s="11"/>
    </row>
    <row r="829" ht="12.75" customHeight="1">
      <c r="F829" s="11"/>
    </row>
    <row r="830" ht="12.75" customHeight="1">
      <c r="F830" s="11"/>
    </row>
    <row r="831" ht="12.75" customHeight="1">
      <c r="F831" s="11"/>
    </row>
    <row r="832" ht="12.75" customHeight="1">
      <c r="F832" s="11"/>
    </row>
    <row r="833" ht="12.75" customHeight="1">
      <c r="F833" s="11"/>
    </row>
    <row r="834" ht="12.75" customHeight="1">
      <c r="F834" s="11"/>
    </row>
    <row r="835" ht="12.75" customHeight="1">
      <c r="F835" s="11"/>
    </row>
    <row r="836" ht="12.75" customHeight="1">
      <c r="F836" s="11"/>
    </row>
    <row r="837" ht="12.75" customHeight="1">
      <c r="F837" s="11"/>
    </row>
    <row r="838" ht="12.75" customHeight="1">
      <c r="F838" s="11"/>
    </row>
    <row r="839" ht="12.75" customHeight="1">
      <c r="F839" s="11"/>
    </row>
    <row r="840" ht="12.75" customHeight="1">
      <c r="F840" s="11"/>
    </row>
    <row r="841" ht="12.75" customHeight="1">
      <c r="F841" s="11"/>
    </row>
    <row r="842" ht="12.75" customHeight="1">
      <c r="F842" s="11"/>
    </row>
    <row r="843" ht="12.75" customHeight="1">
      <c r="F843" s="11"/>
    </row>
    <row r="844" ht="12.75" customHeight="1">
      <c r="F844" s="11"/>
    </row>
    <row r="845" ht="12.75" customHeight="1">
      <c r="F845" s="11"/>
    </row>
    <row r="846" ht="12.75" customHeight="1">
      <c r="F846" s="11"/>
    </row>
    <row r="847" ht="12.75" customHeight="1">
      <c r="F847" s="11"/>
    </row>
    <row r="848" ht="12.75" customHeight="1">
      <c r="F848" s="11"/>
    </row>
    <row r="849" ht="12.75" customHeight="1">
      <c r="F849" s="11"/>
    </row>
    <row r="850" ht="12.75" customHeight="1">
      <c r="F850" s="11"/>
    </row>
    <row r="851" ht="12.75" customHeight="1">
      <c r="F851" s="11"/>
    </row>
    <row r="852" ht="12.75" customHeight="1">
      <c r="F852" s="11"/>
    </row>
    <row r="853" ht="12.75" customHeight="1">
      <c r="F853" s="11"/>
    </row>
    <row r="854" ht="12.75" customHeight="1">
      <c r="F854" s="11"/>
    </row>
    <row r="855" ht="12.75" customHeight="1">
      <c r="F855" s="11"/>
    </row>
    <row r="856" ht="12.75" customHeight="1">
      <c r="F856" s="11"/>
    </row>
    <row r="857" ht="12.75" customHeight="1">
      <c r="F857" s="11"/>
    </row>
    <row r="858" ht="12.75" customHeight="1">
      <c r="F858" s="11"/>
    </row>
    <row r="859" ht="12.75" customHeight="1">
      <c r="F859" s="11"/>
    </row>
    <row r="860" ht="12.75" customHeight="1">
      <c r="F860" s="11"/>
    </row>
    <row r="861" ht="12.75" customHeight="1">
      <c r="F861" s="11"/>
    </row>
    <row r="862" ht="12.75" customHeight="1">
      <c r="F862" s="11"/>
    </row>
    <row r="863" ht="12.75" customHeight="1">
      <c r="F863" s="11"/>
    </row>
    <row r="864" ht="12.75" customHeight="1">
      <c r="F864" s="11"/>
    </row>
    <row r="865" ht="12.75" customHeight="1">
      <c r="F865" s="11"/>
    </row>
    <row r="866" ht="12.75" customHeight="1">
      <c r="F866" s="11"/>
    </row>
    <row r="867" ht="12.75" customHeight="1">
      <c r="F867" s="11"/>
    </row>
    <row r="868" ht="12.75" customHeight="1">
      <c r="F868" s="11"/>
    </row>
    <row r="869" ht="12.75" customHeight="1">
      <c r="F869" s="11"/>
    </row>
    <row r="870" ht="12.75" customHeight="1">
      <c r="F870" s="11"/>
    </row>
    <row r="871" ht="12.75" customHeight="1">
      <c r="F871" s="11"/>
    </row>
    <row r="872" ht="12.75" customHeight="1">
      <c r="F872" s="11"/>
    </row>
    <row r="873" ht="12.75" customHeight="1">
      <c r="F873" s="11"/>
    </row>
    <row r="874" ht="12.75" customHeight="1">
      <c r="F874" s="11"/>
    </row>
    <row r="875" ht="12.75" customHeight="1">
      <c r="F875" s="11"/>
    </row>
    <row r="876" ht="12.75" customHeight="1">
      <c r="F876" s="11"/>
    </row>
    <row r="877" ht="12.75" customHeight="1">
      <c r="F877" s="11"/>
    </row>
    <row r="878" ht="12.75" customHeight="1">
      <c r="F878" s="11"/>
    </row>
    <row r="879" ht="12.75" customHeight="1">
      <c r="F879" s="11"/>
    </row>
    <row r="880" ht="12.75" customHeight="1">
      <c r="F880" s="11"/>
    </row>
    <row r="881" ht="12.75" customHeight="1">
      <c r="F881" s="11"/>
    </row>
    <row r="882" ht="12.75" customHeight="1">
      <c r="F882" s="11"/>
    </row>
    <row r="883" ht="12.75" customHeight="1">
      <c r="F883" s="11"/>
    </row>
    <row r="884" ht="12.75" customHeight="1">
      <c r="F884" s="11"/>
    </row>
    <row r="885" ht="12.75" customHeight="1">
      <c r="F885" s="11"/>
    </row>
    <row r="886" ht="12.75" customHeight="1">
      <c r="F886" s="11"/>
    </row>
    <row r="887" ht="12.75" customHeight="1">
      <c r="F887" s="11"/>
    </row>
    <row r="888" ht="12.75" customHeight="1">
      <c r="F888" s="11"/>
    </row>
    <row r="889" ht="12.75" customHeight="1">
      <c r="F889" s="11"/>
    </row>
    <row r="890" ht="12.75" customHeight="1">
      <c r="F890" s="11"/>
    </row>
    <row r="891" ht="12.75" customHeight="1">
      <c r="F891" s="11"/>
    </row>
    <row r="892" ht="12.75" customHeight="1">
      <c r="F892" s="11"/>
    </row>
    <row r="893" ht="12.75" customHeight="1">
      <c r="F893" s="11"/>
    </row>
    <row r="894" ht="12.75" customHeight="1">
      <c r="F894" s="11"/>
    </row>
    <row r="895" ht="12.75" customHeight="1">
      <c r="F895" s="11"/>
    </row>
    <row r="896" ht="12.75" customHeight="1">
      <c r="F896" s="11"/>
    </row>
    <row r="897" ht="12.75" customHeight="1">
      <c r="F897" s="11"/>
    </row>
    <row r="898" ht="12.75" customHeight="1">
      <c r="F898" s="11"/>
    </row>
    <row r="899" ht="12.75" customHeight="1">
      <c r="F899" s="11"/>
    </row>
    <row r="900" ht="12.75" customHeight="1">
      <c r="F900" s="11"/>
    </row>
    <row r="901" ht="12.75" customHeight="1">
      <c r="F901" s="11"/>
    </row>
    <row r="902" ht="12.75" customHeight="1">
      <c r="F902" s="11"/>
    </row>
    <row r="903" ht="12.75" customHeight="1">
      <c r="F903" s="11"/>
    </row>
    <row r="904" ht="12.75" customHeight="1">
      <c r="F904" s="11"/>
    </row>
    <row r="905" ht="12.75" customHeight="1">
      <c r="F905" s="11"/>
    </row>
    <row r="906" ht="12.75" customHeight="1">
      <c r="F906" s="11"/>
    </row>
    <row r="907" ht="12.75" customHeight="1">
      <c r="F907" s="11"/>
    </row>
    <row r="908" ht="12.75" customHeight="1">
      <c r="F908" s="11"/>
    </row>
    <row r="909" ht="12.75" customHeight="1">
      <c r="F909" s="11"/>
    </row>
    <row r="910" ht="12.75" customHeight="1">
      <c r="F910" s="11"/>
    </row>
    <row r="911" ht="12.75" customHeight="1">
      <c r="F911" s="11"/>
    </row>
    <row r="912" ht="12.75" customHeight="1">
      <c r="F912" s="11"/>
    </row>
    <row r="913" ht="12.75" customHeight="1">
      <c r="F913" s="11"/>
    </row>
    <row r="914" ht="12.75" customHeight="1">
      <c r="F914" s="11"/>
    </row>
    <row r="915" ht="12.75" customHeight="1">
      <c r="F915" s="11"/>
    </row>
    <row r="916" ht="12.75" customHeight="1">
      <c r="F916" s="11"/>
    </row>
    <row r="917" ht="12.75" customHeight="1">
      <c r="F917" s="11"/>
    </row>
    <row r="918" ht="12.75" customHeight="1">
      <c r="F918" s="11"/>
    </row>
    <row r="919" ht="12.75" customHeight="1">
      <c r="F919" s="11"/>
    </row>
    <row r="920" ht="12.75" customHeight="1">
      <c r="F920" s="11"/>
    </row>
    <row r="921" ht="12.75" customHeight="1">
      <c r="F921" s="11"/>
    </row>
    <row r="922" ht="12.75" customHeight="1">
      <c r="F922" s="11"/>
    </row>
    <row r="923" ht="12.75" customHeight="1">
      <c r="F923" s="11"/>
    </row>
    <row r="924" ht="12.75" customHeight="1">
      <c r="F924" s="11"/>
    </row>
    <row r="925" ht="12.75" customHeight="1">
      <c r="F925" s="11"/>
    </row>
    <row r="926" ht="12.75" customHeight="1">
      <c r="F926" s="11"/>
    </row>
    <row r="927" ht="12.75" customHeight="1">
      <c r="F927" s="11"/>
    </row>
    <row r="928" ht="12.75" customHeight="1">
      <c r="F928" s="11"/>
    </row>
    <row r="929" ht="12.75" customHeight="1">
      <c r="F929" s="11"/>
    </row>
    <row r="930" ht="12.75" customHeight="1">
      <c r="F930" s="11"/>
    </row>
    <row r="931" ht="12.75" customHeight="1">
      <c r="F931" s="11"/>
    </row>
    <row r="932" ht="12.75" customHeight="1">
      <c r="F932" s="11"/>
    </row>
    <row r="933" ht="12.75" customHeight="1">
      <c r="F933" s="11"/>
    </row>
    <row r="934" ht="12.75" customHeight="1">
      <c r="F934" s="11"/>
    </row>
    <row r="935" ht="12.75" customHeight="1">
      <c r="F935" s="11"/>
    </row>
    <row r="936" ht="12.75" customHeight="1">
      <c r="F936" s="11"/>
    </row>
    <row r="937" ht="12.75" customHeight="1">
      <c r="F937" s="11"/>
    </row>
    <row r="938" ht="12.75" customHeight="1">
      <c r="F938" s="11"/>
    </row>
    <row r="939" ht="12.75" customHeight="1">
      <c r="F939" s="11"/>
    </row>
    <row r="940" ht="12.75" customHeight="1">
      <c r="F940" s="11"/>
    </row>
    <row r="941" ht="12.75" customHeight="1">
      <c r="F941" s="11"/>
    </row>
    <row r="942" ht="12.75" customHeight="1">
      <c r="F942" s="11"/>
    </row>
    <row r="943" ht="12.75" customHeight="1">
      <c r="F943" s="11"/>
    </row>
    <row r="944" ht="12.75" customHeight="1">
      <c r="F944" s="11"/>
    </row>
    <row r="945" ht="12.75" customHeight="1">
      <c r="F945" s="11"/>
    </row>
    <row r="946" ht="12.75" customHeight="1">
      <c r="F946" s="11"/>
    </row>
    <row r="947" ht="12.75" customHeight="1">
      <c r="F947" s="11"/>
    </row>
    <row r="948" ht="12.75" customHeight="1">
      <c r="F948" s="11"/>
    </row>
    <row r="949" ht="12.75" customHeight="1">
      <c r="F949" s="11"/>
    </row>
    <row r="950" ht="12.75" customHeight="1">
      <c r="F950" s="11"/>
    </row>
    <row r="951" ht="12.75" customHeight="1">
      <c r="F951" s="11"/>
    </row>
    <row r="952" ht="12.75" customHeight="1">
      <c r="F952" s="11"/>
    </row>
    <row r="953" ht="12.75" customHeight="1">
      <c r="F953" s="11"/>
    </row>
    <row r="954" ht="12.75" customHeight="1">
      <c r="F954" s="11"/>
    </row>
    <row r="955" ht="12.75" customHeight="1">
      <c r="F955" s="11"/>
    </row>
    <row r="956" ht="12.75" customHeight="1">
      <c r="F956" s="11"/>
    </row>
    <row r="957" ht="12.75" customHeight="1">
      <c r="F957" s="11"/>
    </row>
    <row r="958" ht="12.75" customHeight="1">
      <c r="F958" s="11"/>
    </row>
    <row r="959" ht="12.75" customHeight="1">
      <c r="F959" s="11"/>
    </row>
    <row r="960" ht="12.75" customHeight="1">
      <c r="F960" s="11"/>
    </row>
    <row r="961" ht="12.75" customHeight="1">
      <c r="F961" s="11"/>
    </row>
    <row r="962" ht="12.75" customHeight="1">
      <c r="F962" s="11"/>
    </row>
    <row r="963" ht="12.75" customHeight="1">
      <c r="F963" s="11"/>
    </row>
    <row r="964" ht="12.75" customHeight="1">
      <c r="F964" s="11"/>
    </row>
    <row r="965" ht="12.75" customHeight="1">
      <c r="F965" s="11"/>
    </row>
    <row r="966" ht="12.75" customHeight="1">
      <c r="F966" s="11"/>
    </row>
    <row r="967" ht="12.75" customHeight="1">
      <c r="F967" s="11"/>
    </row>
    <row r="968" ht="12.75" customHeight="1">
      <c r="F968" s="11"/>
    </row>
    <row r="969" ht="12.75" customHeight="1">
      <c r="F969" s="11"/>
    </row>
    <row r="970" ht="12.75" customHeight="1">
      <c r="F970" s="11"/>
    </row>
    <row r="971" ht="12.75" customHeight="1">
      <c r="F971" s="11"/>
    </row>
    <row r="972" ht="12.75" customHeight="1">
      <c r="F972" s="11"/>
    </row>
    <row r="973" ht="12.75" customHeight="1">
      <c r="F973" s="11"/>
    </row>
    <row r="974" ht="12.75" customHeight="1">
      <c r="F974" s="11"/>
    </row>
    <row r="975" ht="12.75" customHeight="1">
      <c r="F975" s="11"/>
    </row>
    <row r="976" ht="12.75" customHeight="1">
      <c r="F976" s="11"/>
    </row>
    <row r="977" ht="12.75" customHeight="1">
      <c r="F977" s="11"/>
    </row>
    <row r="978" ht="12.75" customHeight="1">
      <c r="F978" s="11"/>
    </row>
    <row r="979" ht="12.75" customHeight="1">
      <c r="F979" s="11"/>
    </row>
    <row r="980" ht="12.75" customHeight="1">
      <c r="F980" s="11"/>
    </row>
    <row r="981" ht="12.75" customHeight="1">
      <c r="F981" s="11"/>
    </row>
    <row r="982" ht="12.75" customHeight="1">
      <c r="F982" s="11"/>
    </row>
    <row r="983" ht="12.75" customHeight="1">
      <c r="F983" s="11"/>
    </row>
    <row r="984" ht="12.75" customHeight="1">
      <c r="F984" s="11"/>
    </row>
    <row r="985" ht="12.75" customHeight="1">
      <c r="F985" s="11"/>
    </row>
    <row r="986" ht="12.75" customHeight="1">
      <c r="F986" s="11"/>
    </row>
    <row r="987" ht="12.75" customHeight="1">
      <c r="F987" s="11"/>
    </row>
    <row r="988" ht="12.75" customHeight="1">
      <c r="F988" s="11"/>
    </row>
    <row r="989" ht="12.75" customHeight="1">
      <c r="F989" s="11"/>
    </row>
    <row r="990" ht="12.75" customHeight="1">
      <c r="F990" s="11"/>
    </row>
    <row r="991" ht="12.75" customHeight="1">
      <c r="F991" s="11"/>
    </row>
    <row r="992" ht="12.75" customHeight="1">
      <c r="F992" s="11"/>
    </row>
    <row r="993" ht="12.75" customHeight="1">
      <c r="F993" s="11"/>
    </row>
    <row r="994" ht="12.75" customHeight="1">
      <c r="F994" s="11"/>
    </row>
    <row r="995" ht="12.75" customHeight="1">
      <c r="F995" s="11"/>
    </row>
    <row r="996" ht="12.75" customHeight="1">
      <c r="F996" s="11"/>
    </row>
    <row r="997" ht="12.75" customHeight="1">
      <c r="F997" s="11"/>
    </row>
    <row r="998" ht="12.75" customHeight="1">
      <c r="F998" s="11"/>
    </row>
    <row r="999" ht="12.75" customHeight="1">
      <c r="F999" s="11"/>
    </row>
    <row r="1000" ht="12.75" customHeight="1">
      <c r="F1000" s="11"/>
    </row>
  </sheetData>
  <printOptions/>
  <pageMargins bottom="0.75" footer="0.0" header="0.0" left="0.7" right="0.7" top="0.75"/>
  <pageSetup orientation="landscape"/>
  <drawing r:id="rId1"/>
</worksheet>
</file>

<file path=xl/worksheets/sheet3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3" width="9.63"/>
    <col customWidth="1" min="4" max="4" width="9.25"/>
    <col customWidth="1" min="5" max="5" width="9.63"/>
    <col customWidth="1" min="6" max="6" width="9.13"/>
    <col customWidth="1" min="7" max="26" width="8.0"/>
  </cols>
  <sheetData>
    <row r="1" ht="12.75" customHeight="1">
      <c r="C1" s="1" t="s">
        <v>57</v>
      </c>
      <c r="D1" s="1" t="s">
        <v>44</v>
      </c>
      <c r="E1" s="1" t="s">
        <v>58</v>
      </c>
      <c r="F1" s="11" t="s">
        <v>59</v>
      </c>
    </row>
    <row r="2" ht="12.75" customHeight="1">
      <c r="B2" s="1" t="s">
        <v>169</v>
      </c>
      <c r="C2" s="12">
        <v>4268.0</v>
      </c>
      <c r="D2" s="12">
        <v>20.0</v>
      </c>
      <c r="E2" s="12">
        <v>9200.0</v>
      </c>
      <c r="F2" s="11" t="s">
        <v>79</v>
      </c>
      <c r="H2" s="1" t="s">
        <v>508</v>
      </c>
    </row>
    <row r="3" ht="12.75" customHeight="1">
      <c r="C3" s="12"/>
      <c r="D3" s="12"/>
      <c r="E3" s="12"/>
      <c r="F3" s="11"/>
      <c r="H3" s="11"/>
    </row>
    <row r="4" ht="12.75" customHeight="1">
      <c r="C4" s="12"/>
      <c r="D4" s="12"/>
      <c r="E4" s="12"/>
      <c r="F4" s="11"/>
      <c r="H4" s="11"/>
    </row>
    <row r="5" ht="12.75" customHeight="1">
      <c r="C5" s="12"/>
      <c r="D5" s="12"/>
      <c r="E5" s="12"/>
      <c r="F5" s="11"/>
    </row>
    <row r="6" ht="12.75" customHeight="1">
      <c r="B6" s="1" t="s">
        <v>410</v>
      </c>
      <c r="C6" s="1" t="s">
        <v>509</v>
      </c>
      <c r="F6" s="11"/>
    </row>
    <row r="7" ht="12.75" customHeight="1">
      <c r="C7" s="12"/>
      <c r="D7" s="12"/>
      <c r="E7" s="12"/>
      <c r="F7" s="11"/>
    </row>
    <row r="8" ht="12.75" customHeight="1">
      <c r="B8" s="1" t="s">
        <v>420</v>
      </c>
      <c r="C8" s="12"/>
      <c r="D8" s="12"/>
      <c r="E8" s="12"/>
      <c r="F8" s="11"/>
    </row>
    <row r="9" ht="12.75" customHeight="1">
      <c r="C9" s="12"/>
      <c r="D9" s="12"/>
      <c r="E9" s="12"/>
      <c r="F9" s="11"/>
    </row>
    <row r="10" ht="12.75" customHeight="1">
      <c r="B10" s="1" t="s">
        <v>510</v>
      </c>
      <c r="C10" s="12"/>
      <c r="D10" s="12"/>
      <c r="E10" s="12"/>
      <c r="F10" s="11"/>
    </row>
    <row r="11" ht="12.75" customHeight="1">
      <c r="C11" s="12"/>
      <c r="D11" s="12"/>
      <c r="E11" s="12"/>
      <c r="F11" s="11"/>
    </row>
    <row r="12" ht="12.75" customHeight="1">
      <c r="B12" s="1" t="s">
        <v>511</v>
      </c>
      <c r="C12" s="12"/>
      <c r="D12" s="12"/>
      <c r="E12" s="12"/>
      <c r="F12" s="11"/>
    </row>
    <row r="13" ht="12.75" customHeight="1">
      <c r="C13" s="16"/>
      <c r="D13" s="16"/>
      <c r="E13" s="16"/>
      <c r="F13" s="15"/>
    </row>
    <row r="14" ht="12.75" customHeight="1">
      <c r="C14" s="12"/>
      <c r="D14" s="12"/>
      <c r="E14" s="12"/>
      <c r="F14" s="11"/>
    </row>
    <row r="15" ht="12.75" customHeight="1">
      <c r="B15" s="17"/>
      <c r="C15" s="12"/>
      <c r="D15" s="12"/>
      <c r="E15" s="12"/>
      <c r="F15" s="11"/>
    </row>
    <row r="16" ht="12.75" customHeight="1">
      <c r="F16" s="11"/>
    </row>
    <row r="17" ht="12.75" customHeight="1">
      <c r="D17" s="12"/>
      <c r="F17" s="11"/>
    </row>
    <row r="18" ht="12.75" customHeight="1">
      <c r="D18" s="12"/>
      <c r="F18" s="11"/>
    </row>
    <row r="19" ht="12.75" customHeight="1">
      <c r="D19" s="12"/>
      <c r="F19" s="11"/>
    </row>
    <row r="20" ht="12.75" customHeight="1">
      <c r="D20" s="12"/>
      <c r="F20" s="11"/>
    </row>
    <row r="21" ht="12.75" customHeight="1">
      <c r="B21" s="2"/>
      <c r="D21" s="12"/>
      <c r="F21" s="11"/>
    </row>
    <row r="22" ht="12.75" customHeight="1">
      <c r="F22" s="11"/>
      <c r="G22" s="3"/>
    </row>
    <row r="23" ht="12.75" customHeight="1">
      <c r="F23" s="11"/>
    </row>
    <row r="24" ht="12.75" customHeight="1">
      <c r="D24" s="12"/>
      <c r="F24" s="11"/>
    </row>
    <row r="25" ht="12.75" customHeight="1">
      <c r="D25" s="12"/>
      <c r="F25" s="11"/>
    </row>
    <row r="26" ht="12.75" customHeight="1">
      <c r="D26" s="12"/>
      <c r="F26" s="11"/>
    </row>
    <row r="27" ht="12.75" customHeight="1">
      <c r="D27" s="12"/>
      <c r="F27" s="11"/>
      <c r="I27" s="3"/>
    </row>
    <row r="28" ht="12.75" customHeight="1">
      <c r="F28" s="11"/>
      <c r="I28" s="3"/>
    </row>
    <row r="29" ht="12.75" customHeight="1">
      <c r="F29" s="11"/>
      <c r="I29" s="3"/>
    </row>
    <row r="30" ht="12.75" customHeight="1">
      <c r="D30" s="12"/>
      <c r="F30" s="11"/>
      <c r="I30" s="3"/>
    </row>
    <row r="31" ht="12.75" customHeight="1">
      <c r="D31" s="12"/>
      <c r="F31" s="11"/>
      <c r="I31" s="3"/>
    </row>
    <row r="32" ht="12.75" customHeight="1">
      <c r="D32" s="12"/>
      <c r="F32" s="11"/>
      <c r="I32" s="3"/>
    </row>
    <row r="33" ht="12.75" customHeight="1">
      <c r="F33" s="11"/>
      <c r="I33" s="3"/>
    </row>
    <row r="34" ht="12.75" customHeight="1">
      <c r="F34" s="11"/>
      <c r="I34" s="3"/>
    </row>
    <row r="35" ht="12.75" customHeight="1">
      <c r="F35" s="11"/>
      <c r="I35" s="3"/>
    </row>
    <row r="36" ht="12.75" customHeight="1">
      <c r="F36" s="11"/>
      <c r="I36" s="3"/>
    </row>
    <row r="37" ht="12.75" customHeight="1">
      <c r="F37" s="11"/>
      <c r="I37" s="3"/>
    </row>
    <row r="38" ht="12.75" customHeight="1">
      <c r="F38" s="11"/>
      <c r="I38" s="3"/>
    </row>
    <row r="39" ht="12.75" customHeight="1">
      <c r="F39" s="11"/>
      <c r="I39" s="3"/>
    </row>
    <row r="40" ht="12.75" customHeight="1">
      <c r="F40" s="11"/>
      <c r="I40" s="3"/>
    </row>
    <row r="41" ht="12.75" customHeight="1">
      <c r="F41" s="11"/>
      <c r="I41" s="3"/>
    </row>
    <row r="42" ht="12.75" customHeight="1">
      <c r="B42" s="17"/>
      <c r="F42" s="11"/>
    </row>
    <row r="43" ht="12.75" customHeight="1">
      <c r="B43" s="2"/>
      <c r="F43" s="11"/>
    </row>
    <row r="44" ht="12.75" customHeight="1">
      <c r="B44" s="10"/>
      <c r="C44" s="12"/>
      <c r="D44" s="12"/>
      <c r="E44" s="12"/>
      <c r="F44" s="11"/>
      <c r="G44" s="2"/>
      <c r="H44" s="2"/>
    </row>
    <row r="45" ht="12.75" customHeight="1">
      <c r="B45" s="10"/>
      <c r="C45" s="12"/>
      <c r="D45" s="12"/>
      <c r="E45" s="12"/>
      <c r="F45" s="11"/>
      <c r="G45" s="2"/>
      <c r="H45" s="2"/>
    </row>
    <row r="46" ht="12.75" customHeight="1">
      <c r="B46" s="10"/>
      <c r="C46" s="12"/>
      <c r="D46" s="12"/>
      <c r="E46" s="12"/>
      <c r="F46" s="11"/>
      <c r="G46" s="2"/>
      <c r="H46" s="2"/>
    </row>
    <row r="47" ht="12.75" customHeight="1">
      <c r="B47" s="10"/>
      <c r="C47" s="12"/>
      <c r="D47" s="12"/>
      <c r="E47" s="12"/>
      <c r="F47" s="11"/>
      <c r="G47" s="2"/>
      <c r="H47" s="2"/>
    </row>
    <row r="48" ht="12.75" customHeight="1">
      <c r="B48" s="10"/>
      <c r="C48" s="12"/>
      <c r="D48" s="12"/>
      <c r="E48" s="12"/>
      <c r="F48" s="11"/>
      <c r="G48" s="2"/>
      <c r="H48" s="2"/>
    </row>
    <row r="49" ht="12.75" customHeight="1">
      <c r="B49" s="10"/>
      <c r="C49" s="12"/>
      <c r="D49" s="12"/>
      <c r="E49" s="12"/>
      <c r="F49" s="11"/>
      <c r="G49" s="2"/>
      <c r="H49" s="2"/>
    </row>
    <row r="50" ht="12.75" customHeight="1">
      <c r="B50" s="2"/>
      <c r="C50" s="12"/>
      <c r="D50" s="12"/>
      <c r="E50" s="12"/>
      <c r="F50" s="11"/>
      <c r="H50" s="2"/>
    </row>
    <row r="51" ht="12.75" customHeight="1">
      <c r="B51" s="10"/>
      <c r="C51" s="12"/>
      <c r="D51" s="12"/>
      <c r="E51" s="12"/>
      <c r="F51" s="11"/>
      <c r="H51" s="2"/>
    </row>
    <row r="52" ht="12.75" customHeight="1">
      <c r="C52" s="12"/>
      <c r="D52" s="12"/>
      <c r="E52" s="12"/>
      <c r="F52" s="11"/>
      <c r="H52" s="2"/>
    </row>
    <row r="53" ht="12.75" customHeight="1">
      <c r="C53" s="12"/>
      <c r="D53" s="12"/>
      <c r="E53" s="12"/>
      <c r="F53" s="11"/>
      <c r="H53" s="2"/>
    </row>
    <row r="54" ht="12.75" customHeight="1">
      <c r="C54" s="12"/>
      <c r="D54" s="12"/>
      <c r="E54" s="12"/>
      <c r="F54" s="11"/>
      <c r="H54" s="2"/>
    </row>
    <row r="55" ht="12.75" customHeight="1">
      <c r="C55" s="12"/>
      <c r="D55" s="12"/>
      <c r="E55" s="12"/>
      <c r="F55" s="11"/>
      <c r="H55" s="2"/>
    </row>
    <row r="56" ht="12.75" customHeight="1">
      <c r="F56" s="11"/>
    </row>
    <row r="57" ht="12.75" customHeight="1">
      <c r="F57" s="11"/>
    </row>
    <row r="58" ht="12.75" customHeight="1">
      <c r="C58" s="12"/>
      <c r="D58" s="12"/>
      <c r="E58" s="12"/>
      <c r="F58" s="11"/>
    </row>
    <row r="59" ht="12.75" customHeight="1">
      <c r="C59" s="12"/>
      <c r="D59" s="12"/>
      <c r="E59" s="12"/>
      <c r="F59" s="11"/>
    </row>
    <row r="60" ht="12.75" customHeight="1">
      <c r="F60" s="11"/>
    </row>
    <row r="61" ht="12.75" customHeight="1">
      <c r="F61" s="11"/>
    </row>
    <row r="62" ht="12.75" customHeight="1">
      <c r="F62" s="11"/>
    </row>
    <row r="63" ht="12.75" customHeight="1">
      <c r="F63" s="11"/>
    </row>
    <row r="64" ht="12.75" customHeight="1">
      <c r="F64" s="11"/>
    </row>
    <row r="65" ht="12.75" customHeight="1">
      <c r="F65" s="11"/>
    </row>
    <row r="66" ht="12.75" customHeight="1">
      <c r="F66" s="11"/>
    </row>
    <row r="67" ht="12.75" customHeight="1">
      <c r="F67" s="11"/>
    </row>
    <row r="68" ht="12.75" customHeight="1">
      <c r="F68" s="11"/>
    </row>
    <row r="69" ht="12.75" customHeight="1">
      <c r="F69" s="11"/>
    </row>
    <row r="70" ht="12.75" customHeight="1">
      <c r="F70" s="11"/>
    </row>
    <row r="71" ht="12.75" customHeight="1">
      <c r="F71" s="11"/>
    </row>
    <row r="72" ht="12.75" customHeight="1">
      <c r="F72" s="11"/>
    </row>
    <row r="73" ht="12.75" customHeight="1">
      <c r="F73" s="11"/>
    </row>
    <row r="74" ht="12.75" customHeight="1">
      <c r="F74" s="11"/>
    </row>
    <row r="75" ht="12.75" customHeight="1">
      <c r="F75" s="11"/>
    </row>
    <row r="76" ht="12.75" customHeight="1">
      <c r="F76" s="11"/>
    </row>
    <row r="77" ht="12.75" customHeight="1">
      <c r="F77" s="11"/>
    </row>
    <row r="78" ht="12.75" customHeight="1">
      <c r="F78" s="11"/>
    </row>
    <row r="79" ht="12.75" customHeight="1">
      <c r="F79" s="11"/>
    </row>
    <row r="80" ht="12.75" customHeight="1">
      <c r="F80" s="11"/>
    </row>
    <row r="81" ht="12.75" customHeight="1">
      <c r="F81" s="11"/>
    </row>
    <row r="82" ht="12.75" customHeight="1">
      <c r="F82" s="11"/>
    </row>
    <row r="83" ht="12.75" customHeight="1">
      <c r="F83" s="11"/>
    </row>
    <row r="84" ht="12.75" customHeight="1">
      <c r="F84" s="11"/>
    </row>
    <row r="85" ht="12.75" customHeight="1">
      <c r="F85" s="11"/>
    </row>
    <row r="86" ht="12.75" customHeight="1">
      <c r="F86" s="11"/>
    </row>
    <row r="87" ht="12.75" customHeight="1">
      <c r="F87" s="11"/>
    </row>
    <row r="88" ht="12.75" customHeight="1">
      <c r="F88" s="11"/>
    </row>
    <row r="89" ht="12.75" customHeight="1">
      <c r="F89" s="11"/>
    </row>
    <row r="90" ht="12.75" customHeight="1">
      <c r="F90" s="11"/>
    </row>
    <row r="91" ht="12.75" customHeight="1">
      <c r="F91" s="11"/>
    </row>
    <row r="92" ht="12.75" customHeight="1">
      <c r="F92" s="11"/>
    </row>
    <row r="93" ht="12.75" customHeight="1">
      <c r="F93" s="11"/>
    </row>
    <row r="94" ht="12.75" customHeight="1">
      <c r="F94" s="11"/>
    </row>
    <row r="95" ht="12.75" customHeight="1">
      <c r="F95" s="11"/>
    </row>
    <row r="96" ht="12.75" customHeight="1">
      <c r="F96" s="11"/>
    </row>
    <row r="97" ht="12.75" customHeight="1">
      <c r="F97" s="11"/>
    </row>
    <row r="98" ht="12.75" customHeight="1">
      <c r="F98" s="11"/>
    </row>
    <row r="99" ht="12.75" customHeight="1">
      <c r="F99" s="11"/>
    </row>
    <row r="100" ht="12.75" customHeight="1">
      <c r="F100" s="11"/>
    </row>
    <row r="101" ht="12.75" customHeight="1">
      <c r="F101" s="11"/>
    </row>
    <row r="102" ht="12.75" customHeight="1">
      <c r="F102" s="11"/>
    </row>
    <row r="103" ht="12.75" customHeight="1">
      <c r="F103" s="11"/>
    </row>
    <row r="104" ht="12.75" customHeight="1">
      <c r="F104" s="11"/>
    </row>
    <row r="105" ht="12.75" customHeight="1">
      <c r="F105" s="11"/>
    </row>
    <row r="106" ht="12.75" customHeight="1">
      <c r="F106" s="11"/>
    </row>
    <row r="107" ht="12.75" customHeight="1">
      <c r="F107" s="11"/>
    </row>
    <row r="108" ht="12.75" customHeight="1">
      <c r="F108" s="11"/>
    </row>
    <row r="109" ht="12.75" customHeight="1">
      <c r="F109" s="11"/>
    </row>
    <row r="110" ht="12.75" customHeight="1">
      <c r="F110" s="11"/>
    </row>
    <row r="111" ht="12.75" customHeight="1">
      <c r="F111" s="11"/>
    </row>
    <row r="112" ht="12.75" customHeight="1">
      <c r="F112" s="11"/>
    </row>
    <row r="113" ht="12.75" customHeight="1">
      <c r="F113" s="11"/>
    </row>
    <row r="114" ht="12.75" customHeight="1">
      <c r="F114" s="11"/>
    </row>
    <row r="115" ht="12.75" customHeight="1">
      <c r="F115" s="11"/>
    </row>
    <row r="116" ht="12.75" customHeight="1">
      <c r="F116" s="11"/>
    </row>
    <row r="117" ht="12.75" customHeight="1">
      <c r="F117" s="11"/>
    </row>
    <row r="118" ht="12.75" customHeight="1">
      <c r="F118" s="11"/>
    </row>
    <row r="119" ht="12.75" customHeight="1">
      <c r="F119" s="11"/>
    </row>
    <row r="120" ht="12.75" customHeight="1">
      <c r="F120" s="11"/>
    </row>
    <row r="121" ht="12.75" customHeight="1">
      <c r="F121" s="11"/>
    </row>
    <row r="122" ht="12.75" customHeight="1">
      <c r="F122" s="11"/>
    </row>
    <row r="123" ht="12.75" customHeight="1">
      <c r="F123" s="11"/>
    </row>
    <row r="124" ht="12.75" customHeight="1">
      <c r="F124" s="11"/>
    </row>
    <row r="125" ht="12.75" customHeight="1">
      <c r="F125" s="11"/>
    </row>
    <row r="126" ht="12.75" customHeight="1">
      <c r="F126" s="11"/>
    </row>
    <row r="127" ht="12.75" customHeight="1">
      <c r="F127" s="11"/>
    </row>
    <row r="128" ht="12.75" customHeight="1">
      <c r="F128" s="11"/>
    </row>
    <row r="129" ht="12.75" customHeight="1">
      <c r="F129" s="11"/>
    </row>
    <row r="130" ht="12.75" customHeight="1">
      <c r="F130" s="11"/>
    </row>
    <row r="131" ht="12.75" customHeight="1">
      <c r="F131" s="11"/>
    </row>
    <row r="132" ht="12.75" customHeight="1">
      <c r="F132" s="11"/>
    </row>
    <row r="133" ht="12.75" customHeight="1">
      <c r="F133" s="11"/>
    </row>
    <row r="134" ht="12.75" customHeight="1">
      <c r="F134" s="11"/>
    </row>
    <row r="135" ht="12.75" customHeight="1">
      <c r="F135" s="11"/>
    </row>
    <row r="136" ht="12.75" customHeight="1">
      <c r="F136" s="11"/>
    </row>
    <row r="137" ht="12.75" customHeight="1">
      <c r="F137" s="11"/>
    </row>
    <row r="138" ht="12.75" customHeight="1">
      <c r="F138" s="11"/>
    </row>
    <row r="139" ht="12.75" customHeight="1">
      <c r="F139" s="11"/>
    </row>
    <row r="140" ht="12.75" customHeight="1">
      <c r="F140" s="11"/>
    </row>
    <row r="141" ht="12.75" customHeight="1">
      <c r="F141" s="11"/>
    </row>
    <row r="142" ht="12.75" customHeight="1">
      <c r="F142" s="11"/>
    </row>
    <row r="143" ht="12.75" customHeight="1">
      <c r="F143" s="11"/>
    </row>
    <row r="144" ht="12.75" customHeight="1">
      <c r="F144" s="11"/>
    </row>
    <row r="145" ht="12.75" customHeight="1">
      <c r="F145" s="11"/>
    </row>
    <row r="146" ht="12.75" customHeight="1">
      <c r="F146" s="11"/>
    </row>
    <row r="147" ht="12.75" customHeight="1">
      <c r="F147" s="11"/>
    </row>
    <row r="148" ht="12.75" customHeight="1">
      <c r="F148" s="11"/>
    </row>
    <row r="149" ht="12.75" customHeight="1">
      <c r="F149" s="11"/>
    </row>
    <row r="150" ht="12.75" customHeight="1">
      <c r="F150" s="11"/>
    </row>
    <row r="151" ht="12.75" customHeight="1">
      <c r="F151" s="11"/>
    </row>
    <row r="152" ht="12.75" customHeight="1">
      <c r="F152" s="11"/>
    </row>
    <row r="153" ht="12.75" customHeight="1">
      <c r="F153" s="11"/>
    </row>
    <row r="154" ht="12.75" customHeight="1">
      <c r="F154" s="11"/>
    </row>
    <row r="155" ht="12.75" customHeight="1">
      <c r="F155" s="11"/>
    </row>
    <row r="156" ht="12.75" customHeight="1">
      <c r="F156" s="11"/>
    </row>
    <row r="157" ht="12.75" customHeight="1">
      <c r="F157" s="11"/>
    </row>
    <row r="158" ht="12.75" customHeight="1">
      <c r="F158" s="11"/>
    </row>
    <row r="159" ht="12.75" customHeight="1">
      <c r="F159" s="11"/>
    </row>
    <row r="160" ht="12.75" customHeight="1">
      <c r="F160" s="11"/>
    </row>
    <row r="161" ht="12.75" customHeight="1">
      <c r="F161" s="11"/>
    </row>
    <row r="162" ht="12.75" customHeight="1">
      <c r="F162" s="11"/>
    </row>
    <row r="163" ht="12.75" customHeight="1">
      <c r="F163" s="11"/>
    </row>
    <row r="164" ht="12.75" customHeight="1">
      <c r="F164" s="11"/>
    </row>
    <row r="165" ht="12.75" customHeight="1">
      <c r="F165" s="11"/>
    </row>
    <row r="166" ht="12.75" customHeight="1">
      <c r="F166" s="11"/>
    </row>
    <row r="167" ht="12.75" customHeight="1">
      <c r="F167" s="11"/>
    </row>
    <row r="168" ht="12.75" customHeight="1">
      <c r="F168" s="11"/>
    </row>
    <row r="169" ht="12.75" customHeight="1">
      <c r="F169" s="11"/>
    </row>
    <row r="170" ht="12.75" customHeight="1">
      <c r="F170" s="11"/>
    </row>
    <row r="171" ht="12.75" customHeight="1">
      <c r="F171" s="11"/>
    </row>
    <row r="172" ht="12.75" customHeight="1">
      <c r="F172" s="11"/>
    </row>
    <row r="173" ht="12.75" customHeight="1">
      <c r="F173" s="11"/>
    </row>
    <row r="174" ht="12.75" customHeight="1">
      <c r="F174" s="11"/>
    </row>
    <row r="175" ht="12.75" customHeight="1">
      <c r="F175" s="11"/>
    </row>
    <row r="176" ht="12.75" customHeight="1">
      <c r="F176" s="11"/>
    </row>
    <row r="177" ht="12.75" customHeight="1">
      <c r="F177" s="11"/>
    </row>
    <row r="178" ht="12.75" customHeight="1">
      <c r="F178" s="11"/>
    </row>
    <row r="179" ht="12.75" customHeight="1">
      <c r="F179" s="11"/>
    </row>
    <row r="180" ht="12.75" customHeight="1">
      <c r="F180" s="11"/>
    </row>
    <row r="181" ht="12.75" customHeight="1">
      <c r="F181" s="11"/>
    </row>
    <row r="182" ht="12.75" customHeight="1">
      <c r="F182" s="11"/>
    </row>
    <row r="183" ht="12.75" customHeight="1">
      <c r="F183" s="11"/>
    </row>
    <row r="184" ht="12.75" customHeight="1">
      <c r="F184" s="11"/>
    </row>
    <row r="185" ht="12.75" customHeight="1">
      <c r="F185" s="11"/>
    </row>
    <row r="186" ht="12.75" customHeight="1">
      <c r="F186" s="11"/>
    </row>
    <row r="187" ht="12.75" customHeight="1">
      <c r="F187" s="11"/>
    </row>
    <row r="188" ht="12.75" customHeight="1">
      <c r="F188" s="11"/>
    </row>
    <row r="189" ht="12.75" customHeight="1">
      <c r="F189" s="11"/>
    </row>
    <row r="190" ht="12.75" customHeight="1">
      <c r="F190" s="11"/>
    </row>
    <row r="191" ht="12.75" customHeight="1">
      <c r="F191" s="11"/>
    </row>
    <row r="192" ht="12.75" customHeight="1">
      <c r="F192" s="11"/>
    </row>
    <row r="193" ht="12.75" customHeight="1">
      <c r="F193" s="11"/>
    </row>
    <row r="194" ht="12.75" customHeight="1">
      <c r="F194" s="11"/>
    </row>
    <row r="195" ht="12.75" customHeight="1">
      <c r="F195" s="11"/>
    </row>
    <row r="196" ht="12.75" customHeight="1">
      <c r="F196" s="11"/>
    </row>
    <row r="197" ht="12.75" customHeight="1">
      <c r="F197" s="11"/>
    </row>
    <row r="198" ht="12.75" customHeight="1">
      <c r="F198" s="11"/>
    </row>
    <row r="199" ht="12.75" customHeight="1">
      <c r="F199" s="11"/>
    </row>
    <row r="200" ht="12.75" customHeight="1">
      <c r="F200" s="11"/>
    </row>
    <row r="201" ht="12.75" customHeight="1">
      <c r="F201" s="11"/>
    </row>
    <row r="202" ht="12.75" customHeight="1">
      <c r="F202" s="11"/>
    </row>
    <row r="203" ht="12.75" customHeight="1">
      <c r="F203" s="11"/>
    </row>
    <row r="204" ht="12.75" customHeight="1">
      <c r="F204" s="11"/>
    </row>
    <row r="205" ht="12.75" customHeight="1">
      <c r="F205" s="11"/>
    </row>
    <row r="206" ht="12.75" customHeight="1">
      <c r="F206" s="11"/>
    </row>
    <row r="207" ht="12.75" customHeight="1">
      <c r="F207" s="11"/>
    </row>
    <row r="208" ht="12.75" customHeight="1">
      <c r="F208" s="11"/>
    </row>
    <row r="209" ht="12.75" customHeight="1">
      <c r="F209" s="11"/>
    </row>
    <row r="210" ht="12.75" customHeight="1">
      <c r="F210" s="11"/>
    </row>
    <row r="211" ht="12.75" customHeight="1">
      <c r="F211" s="11"/>
    </row>
    <row r="212" ht="12.75" customHeight="1">
      <c r="F212" s="11"/>
    </row>
    <row r="213" ht="12.75" customHeight="1">
      <c r="F213" s="11"/>
    </row>
    <row r="214" ht="12.75" customHeight="1">
      <c r="F214" s="11"/>
    </row>
    <row r="215" ht="12.75" customHeight="1">
      <c r="F215" s="11"/>
    </row>
    <row r="216" ht="12.75" customHeight="1">
      <c r="F216" s="11"/>
    </row>
    <row r="217" ht="12.75" customHeight="1">
      <c r="F217" s="11"/>
    </row>
    <row r="218" ht="12.75" customHeight="1">
      <c r="F218" s="11"/>
    </row>
    <row r="219" ht="12.75" customHeight="1">
      <c r="F219" s="11"/>
    </row>
    <row r="220" ht="12.75" customHeight="1">
      <c r="F220" s="11"/>
    </row>
    <row r="221" ht="12.75" customHeight="1">
      <c r="F221" s="11"/>
    </row>
    <row r="222" ht="12.75" customHeight="1">
      <c r="F222" s="11"/>
    </row>
    <row r="223" ht="12.75" customHeight="1">
      <c r="F223" s="11"/>
    </row>
    <row r="224" ht="12.75" customHeight="1">
      <c r="F224" s="11"/>
    </row>
    <row r="225" ht="12.75" customHeight="1">
      <c r="F225" s="11"/>
    </row>
    <row r="226" ht="12.75" customHeight="1">
      <c r="F226" s="11"/>
    </row>
    <row r="227" ht="12.75" customHeight="1">
      <c r="F227" s="11"/>
    </row>
    <row r="228" ht="12.75" customHeight="1">
      <c r="F228" s="11"/>
    </row>
    <row r="229" ht="12.75" customHeight="1">
      <c r="F229" s="11"/>
    </row>
    <row r="230" ht="12.75" customHeight="1">
      <c r="F230" s="11"/>
    </row>
    <row r="231" ht="12.75" customHeight="1">
      <c r="F231" s="11"/>
    </row>
    <row r="232" ht="12.75" customHeight="1">
      <c r="F232" s="11"/>
    </row>
    <row r="233" ht="12.75" customHeight="1">
      <c r="F233" s="11"/>
    </row>
    <row r="234" ht="12.75" customHeight="1">
      <c r="F234" s="11"/>
    </row>
    <row r="235" ht="12.75" customHeight="1">
      <c r="F235" s="11"/>
    </row>
    <row r="236" ht="12.75" customHeight="1">
      <c r="F236" s="11"/>
    </row>
    <row r="237" ht="12.75" customHeight="1">
      <c r="F237" s="11"/>
    </row>
    <row r="238" ht="12.75" customHeight="1">
      <c r="F238" s="11"/>
    </row>
    <row r="239" ht="12.75" customHeight="1">
      <c r="F239" s="11"/>
    </row>
    <row r="240" ht="12.75" customHeight="1">
      <c r="F240" s="11"/>
    </row>
    <row r="241" ht="12.75" customHeight="1">
      <c r="F241" s="11"/>
    </row>
    <row r="242" ht="12.75" customHeight="1">
      <c r="F242" s="11"/>
    </row>
    <row r="243" ht="12.75" customHeight="1">
      <c r="F243" s="11"/>
    </row>
    <row r="244" ht="12.75" customHeight="1">
      <c r="F244" s="11"/>
    </row>
    <row r="245" ht="12.75" customHeight="1">
      <c r="F245" s="11"/>
    </row>
    <row r="246" ht="12.75" customHeight="1">
      <c r="F246" s="11"/>
    </row>
    <row r="247" ht="12.75" customHeight="1">
      <c r="F247" s="11"/>
    </row>
    <row r="248" ht="12.75" customHeight="1">
      <c r="F248" s="11"/>
    </row>
    <row r="249" ht="12.75" customHeight="1">
      <c r="F249" s="11"/>
    </row>
    <row r="250" ht="12.75" customHeight="1">
      <c r="F250" s="11"/>
    </row>
    <row r="251" ht="12.75" customHeight="1">
      <c r="F251" s="11"/>
    </row>
    <row r="252" ht="12.75" customHeight="1">
      <c r="F252" s="11"/>
    </row>
    <row r="253" ht="12.75" customHeight="1">
      <c r="F253" s="11"/>
    </row>
    <row r="254" ht="12.75" customHeight="1">
      <c r="F254" s="11"/>
    </row>
    <row r="255" ht="12.75" customHeight="1">
      <c r="F255" s="11"/>
    </row>
    <row r="256" ht="12.75" customHeight="1">
      <c r="F256" s="11"/>
    </row>
    <row r="257" ht="12.75" customHeight="1">
      <c r="F257" s="11"/>
    </row>
    <row r="258" ht="12.75" customHeight="1">
      <c r="F258" s="11"/>
    </row>
    <row r="259" ht="12.75" customHeight="1">
      <c r="F259" s="11"/>
    </row>
    <row r="260" ht="12.75" customHeight="1">
      <c r="F260" s="11"/>
    </row>
    <row r="261" ht="12.75" customHeight="1">
      <c r="F261" s="11"/>
    </row>
    <row r="262" ht="12.75" customHeight="1">
      <c r="F262" s="11"/>
    </row>
    <row r="263" ht="12.75" customHeight="1">
      <c r="F263" s="11"/>
    </row>
    <row r="264" ht="12.75" customHeight="1">
      <c r="F264" s="11"/>
    </row>
    <row r="265" ht="12.75" customHeight="1">
      <c r="F265" s="11"/>
    </row>
    <row r="266" ht="12.75" customHeight="1">
      <c r="F266" s="11"/>
    </row>
    <row r="267" ht="12.75" customHeight="1">
      <c r="F267" s="11"/>
    </row>
    <row r="268" ht="12.75" customHeight="1">
      <c r="F268" s="11"/>
    </row>
    <row r="269" ht="12.75" customHeight="1">
      <c r="F269" s="11"/>
    </row>
    <row r="270" ht="12.75" customHeight="1">
      <c r="F270" s="11"/>
    </row>
    <row r="271" ht="12.75" customHeight="1">
      <c r="F271" s="11"/>
    </row>
    <row r="272" ht="12.75" customHeight="1">
      <c r="F272" s="11"/>
    </row>
    <row r="273" ht="12.75" customHeight="1">
      <c r="F273" s="11"/>
    </row>
    <row r="274" ht="12.75" customHeight="1">
      <c r="F274" s="11"/>
    </row>
    <row r="275" ht="12.75" customHeight="1">
      <c r="F275" s="11"/>
    </row>
    <row r="276" ht="12.75" customHeight="1">
      <c r="F276" s="11"/>
    </row>
    <row r="277" ht="12.75" customHeight="1">
      <c r="F277" s="11"/>
    </row>
    <row r="278" ht="12.75" customHeight="1">
      <c r="F278" s="11"/>
    </row>
    <row r="279" ht="12.75" customHeight="1">
      <c r="F279" s="11"/>
    </row>
    <row r="280" ht="12.75" customHeight="1">
      <c r="F280" s="11"/>
    </row>
    <row r="281" ht="12.75" customHeight="1">
      <c r="F281" s="11"/>
    </row>
    <row r="282" ht="12.75" customHeight="1">
      <c r="F282" s="11"/>
    </row>
    <row r="283" ht="12.75" customHeight="1">
      <c r="F283" s="11"/>
    </row>
    <row r="284" ht="12.75" customHeight="1">
      <c r="F284" s="11"/>
    </row>
    <row r="285" ht="12.75" customHeight="1">
      <c r="F285" s="11"/>
    </row>
    <row r="286" ht="12.75" customHeight="1">
      <c r="F286" s="11"/>
    </row>
    <row r="287" ht="12.75" customHeight="1">
      <c r="F287" s="11"/>
    </row>
    <row r="288" ht="12.75" customHeight="1">
      <c r="F288" s="11"/>
    </row>
    <row r="289" ht="12.75" customHeight="1">
      <c r="F289" s="11"/>
    </row>
    <row r="290" ht="12.75" customHeight="1">
      <c r="F290" s="11"/>
    </row>
    <row r="291" ht="12.75" customHeight="1">
      <c r="F291" s="11"/>
    </row>
    <row r="292" ht="12.75" customHeight="1">
      <c r="F292" s="11"/>
    </row>
    <row r="293" ht="12.75" customHeight="1">
      <c r="F293" s="11"/>
    </row>
    <row r="294" ht="12.75" customHeight="1">
      <c r="F294" s="11"/>
    </row>
    <row r="295" ht="12.75" customHeight="1">
      <c r="F295" s="11"/>
    </row>
    <row r="296" ht="12.75" customHeight="1">
      <c r="F296" s="11"/>
    </row>
    <row r="297" ht="12.75" customHeight="1">
      <c r="F297" s="11"/>
    </row>
    <row r="298" ht="12.75" customHeight="1">
      <c r="F298" s="11"/>
    </row>
    <row r="299" ht="12.75" customHeight="1">
      <c r="F299" s="11"/>
    </row>
    <row r="300" ht="12.75" customHeight="1">
      <c r="F300" s="11"/>
    </row>
    <row r="301" ht="12.75" customHeight="1">
      <c r="F301" s="11"/>
    </row>
    <row r="302" ht="12.75" customHeight="1">
      <c r="F302" s="11"/>
    </row>
    <row r="303" ht="12.75" customHeight="1">
      <c r="F303" s="11"/>
    </row>
    <row r="304" ht="12.75" customHeight="1">
      <c r="F304" s="11"/>
    </row>
    <row r="305" ht="12.75" customHeight="1">
      <c r="F305" s="11"/>
    </row>
    <row r="306" ht="12.75" customHeight="1">
      <c r="F306" s="11"/>
    </row>
    <row r="307" ht="12.75" customHeight="1">
      <c r="F307" s="11"/>
    </row>
    <row r="308" ht="12.75" customHeight="1">
      <c r="F308" s="11"/>
    </row>
    <row r="309" ht="12.75" customHeight="1">
      <c r="F309" s="11"/>
    </row>
    <row r="310" ht="12.75" customHeight="1">
      <c r="F310" s="11"/>
    </row>
    <row r="311" ht="12.75" customHeight="1">
      <c r="F311" s="11"/>
    </row>
    <row r="312" ht="12.75" customHeight="1">
      <c r="F312" s="11"/>
    </row>
    <row r="313" ht="12.75" customHeight="1">
      <c r="F313" s="11"/>
    </row>
    <row r="314" ht="12.75" customHeight="1">
      <c r="F314" s="11"/>
    </row>
    <row r="315" ht="12.75" customHeight="1">
      <c r="F315" s="11"/>
    </row>
    <row r="316" ht="12.75" customHeight="1">
      <c r="F316" s="11"/>
    </row>
    <row r="317" ht="12.75" customHeight="1">
      <c r="F317" s="11"/>
    </row>
    <row r="318" ht="12.75" customHeight="1">
      <c r="F318" s="11"/>
    </row>
    <row r="319" ht="12.75" customHeight="1">
      <c r="F319" s="11"/>
    </row>
    <row r="320" ht="12.75" customHeight="1">
      <c r="F320" s="11"/>
    </row>
    <row r="321" ht="12.75" customHeight="1">
      <c r="F321" s="11"/>
    </row>
    <row r="322" ht="12.75" customHeight="1">
      <c r="F322" s="11"/>
    </row>
    <row r="323" ht="12.75" customHeight="1">
      <c r="F323" s="11"/>
    </row>
    <row r="324" ht="12.75" customHeight="1">
      <c r="F324" s="11"/>
    </row>
    <row r="325" ht="12.75" customHeight="1">
      <c r="F325" s="11"/>
    </row>
    <row r="326" ht="12.75" customHeight="1">
      <c r="F326" s="11"/>
    </row>
    <row r="327" ht="12.75" customHeight="1">
      <c r="F327" s="11"/>
    </row>
    <row r="328" ht="12.75" customHeight="1">
      <c r="F328" s="11"/>
    </row>
    <row r="329" ht="12.75" customHeight="1">
      <c r="F329" s="11"/>
    </row>
    <row r="330" ht="12.75" customHeight="1">
      <c r="F330" s="11"/>
    </row>
    <row r="331" ht="12.75" customHeight="1">
      <c r="F331" s="11"/>
    </row>
    <row r="332" ht="12.75" customHeight="1">
      <c r="F332" s="11"/>
    </row>
    <row r="333" ht="12.75" customHeight="1">
      <c r="F333" s="11"/>
    </row>
    <row r="334" ht="12.75" customHeight="1">
      <c r="F334" s="11"/>
    </row>
    <row r="335" ht="12.75" customHeight="1">
      <c r="F335" s="11"/>
    </row>
    <row r="336" ht="12.75" customHeight="1">
      <c r="F336" s="11"/>
    </row>
    <row r="337" ht="12.75" customHeight="1">
      <c r="F337" s="11"/>
    </row>
    <row r="338" ht="12.75" customHeight="1">
      <c r="F338" s="11"/>
    </row>
    <row r="339" ht="12.75" customHeight="1">
      <c r="F339" s="11"/>
    </row>
    <row r="340" ht="12.75" customHeight="1">
      <c r="F340" s="11"/>
    </row>
    <row r="341" ht="12.75" customHeight="1">
      <c r="F341" s="11"/>
    </row>
    <row r="342" ht="12.75" customHeight="1">
      <c r="F342" s="11"/>
    </row>
    <row r="343" ht="12.75" customHeight="1">
      <c r="F343" s="11"/>
    </row>
    <row r="344" ht="12.75" customHeight="1">
      <c r="F344" s="11"/>
    </row>
    <row r="345" ht="12.75" customHeight="1">
      <c r="F345" s="11"/>
    </row>
    <row r="346" ht="12.75" customHeight="1">
      <c r="F346" s="11"/>
    </row>
    <row r="347" ht="12.75" customHeight="1">
      <c r="F347" s="11"/>
    </row>
    <row r="348" ht="12.75" customHeight="1">
      <c r="F348" s="11"/>
    </row>
    <row r="349" ht="12.75" customHeight="1">
      <c r="F349" s="11"/>
    </row>
    <row r="350" ht="12.75" customHeight="1">
      <c r="F350" s="11"/>
    </row>
    <row r="351" ht="12.75" customHeight="1">
      <c r="F351" s="11"/>
    </row>
    <row r="352" ht="12.75" customHeight="1">
      <c r="F352" s="11"/>
    </row>
    <row r="353" ht="12.75" customHeight="1">
      <c r="F353" s="11"/>
    </row>
    <row r="354" ht="12.75" customHeight="1">
      <c r="F354" s="11"/>
    </row>
    <row r="355" ht="12.75" customHeight="1">
      <c r="F355" s="11"/>
    </row>
    <row r="356" ht="12.75" customHeight="1">
      <c r="F356" s="11"/>
    </row>
    <row r="357" ht="12.75" customHeight="1">
      <c r="F357" s="11"/>
    </row>
    <row r="358" ht="12.75" customHeight="1">
      <c r="F358" s="11"/>
    </row>
    <row r="359" ht="12.75" customHeight="1">
      <c r="F359" s="11"/>
    </row>
    <row r="360" ht="12.75" customHeight="1">
      <c r="F360" s="11"/>
    </row>
    <row r="361" ht="12.75" customHeight="1">
      <c r="F361" s="11"/>
    </row>
    <row r="362" ht="12.75" customHeight="1">
      <c r="F362" s="11"/>
    </row>
    <row r="363" ht="12.75" customHeight="1">
      <c r="F363" s="11"/>
    </row>
    <row r="364" ht="12.75" customHeight="1">
      <c r="F364" s="11"/>
    </row>
    <row r="365" ht="12.75" customHeight="1">
      <c r="F365" s="11"/>
    </row>
    <row r="366" ht="12.75" customHeight="1">
      <c r="F366" s="11"/>
    </row>
    <row r="367" ht="12.75" customHeight="1">
      <c r="F367" s="11"/>
    </row>
    <row r="368" ht="12.75" customHeight="1">
      <c r="F368" s="11"/>
    </row>
    <row r="369" ht="12.75" customHeight="1">
      <c r="F369" s="11"/>
    </row>
    <row r="370" ht="12.75" customHeight="1">
      <c r="F370" s="11"/>
    </row>
    <row r="371" ht="12.75" customHeight="1">
      <c r="F371" s="11"/>
    </row>
    <row r="372" ht="12.75" customHeight="1">
      <c r="F372" s="11"/>
    </row>
    <row r="373" ht="12.75" customHeight="1">
      <c r="F373" s="11"/>
    </row>
    <row r="374" ht="12.75" customHeight="1">
      <c r="F374" s="11"/>
    </row>
    <row r="375" ht="12.75" customHeight="1">
      <c r="F375" s="11"/>
    </row>
    <row r="376" ht="12.75" customHeight="1">
      <c r="F376" s="11"/>
    </row>
    <row r="377" ht="12.75" customHeight="1">
      <c r="F377" s="11"/>
    </row>
    <row r="378" ht="12.75" customHeight="1">
      <c r="F378" s="11"/>
    </row>
    <row r="379" ht="12.75" customHeight="1">
      <c r="F379" s="11"/>
    </row>
    <row r="380" ht="12.75" customHeight="1">
      <c r="F380" s="11"/>
    </row>
    <row r="381" ht="12.75" customHeight="1">
      <c r="F381" s="11"/>
    </row>
    <row r="382" ht="12.75" customHeight="1">
      <c r="F382" s="11"/>
    </row>
    <row r="383" ht="12.75" customHeight="1">
      <c r="F383" s="11"/>
    </row>
    <row r="384" ht="12.75" customHeight="1">
      <c r="F384" s="11"/>
    </row>
    <row r="385" ht="12.75" customHeight="1">
      <c r="F385" s="11"/>
    </row>
    <row r="386" ht="12.75" customHeight="1">
      <c r="F386" s="11"/>
    </row>
    <row r="387" ht="12.75" customHeight="1">
      <c r="F387" s="11"/>
    </row>
    <row r="388" ht="12.75" customHeight="1">
      <c r="F388" s="11"/>
    </row>
    <row r="389" ht="12.75" customHeight="1">
      <c r="F389" s="11"/>
    </row>
    <row r="390" ht="12.75" customHeight="1">
      <c r="F390" s="11"/>
    </row>
    <row r="391" ht="12.75" customHeight="1">
      <c r="F391" s="11"/>
    </row>
    <row r="392" ht="12.75" customHeight="1">
      <c r="F392" s="11"/>
    </row>
    <row r="393" ht="12.75" customHeight="1">
      <c r="F393" s="11"/>
    </row>
    <row r="394" ht="12.75" customHeight="1">
      <c r="F394" s="11"/>
    </row>
    <row r="395" ht="12.75" customHeight="1">
      <c r="F395" s="11"/>
    </row>
    <row r="396" ht="12.75" customHeight="1">
      <c r="F396" s="11"/>
    </row>
    <row r="397" ht="12.75" customHeight="1">
      <c r="F397" s="11"/>
    </row>
    <row r="398" ht="12.75" customHeight="1">
      <c r="F398" s="11"/>
    </row>
    <row r="399" ht="12.75" customHeight="1">
      <c r="F399" s="11"/>
    </row>
    <row r="400" ht="12.75" customHeight="1">
      <c r="F400" s="11"/>
    </row>
    <row r="401" ht="12.75" customHeight="1">
      <c r="F401" s="11"/>
    </row>
    <row r="402" ht="12.75" customHeight="1">
      <c r="F402" s="11"/>
    </row>
    <row r="403" ht="12.75" customHeight="1">
      <c r="F403" s="11"/>
    </row>
    <row r="404" ht="12.75" customHeight="1">
      <c r="F404" s="11"/>
    </row>
    <row r="405" ht="12.75" customHeight="1">
      <c r="F405" s="11"/>
    </row>
    <row r="406" ht="12.75" customHeight="1">
      <c r="F406" s="11"/>
    </row>
    <row r="407" ht="12.75" customHeight="1">
      <c r="F407" s="11"/>
    </row>
    <row r="408" ht="12.75" customHeight="1">
      <c r="F408" s="11"/>
    </row>
    <row r="409" ht="12.75" customHeight="1">
      <c r="F409" s="11"/>
    </row>
    <row r="410" ht="12.75" customHeight="1">
      <c r="F410" s="11"/>
    </row>
    <row r="411" ht="12.75" customHeight="1">
      <c r="F411" s="11"/>
    </row>
    <row r="412" ht="12.75" customHeight="1">
      <c r="F412" s="11"/>
    </row>
    <row r="413" ht="12.75" customHeight="1">
      <c r="F413" s="11"/>
    </row>
    <row r="414" ht="12.75" customHeight="1">
      <c r="F414" s="11"/>
    </row>
    <row r="415" ht="12.75" customHeight="1">
      <c r="F415" s="11"/>
    </row>
    <row r="416" ht="12.75" customHeight="1">
      <c r="F416" s="11"/>
    </row>
    <row r="417" ht="12.75" customHeight="1">
      <c r="F417" s="11"/>
    </row>
    <row r="418" ht="12.75" customHeight="1">
      <c r="F418" s="11"/>
    </row>
    <row r="419" ht="12.75" customHeight="1">
      <c r="F419" s="11"/>
    </row>
    <row r="420" ht="12.75" customHeight="1">
      <c r="F420" s="11"/>
    </row>
    <row r="421" ht="12.75" customHeight="1">
      <c r="F421" s="11"/>
    </row>
    <row r="422" ht="12.75" customHeight="1">
      <c r="F422" s="11"/>
    </row>
    <row r="423" ht="12.75" customHeight="1">
      <c r="F423" s="11"/>
    </row>
    <row r="424" ht="12.75" customHeight="1">
      <c r="F424" s="11"/>
    </row>
    <row r="425" ht="12.75" customHeight="1">
      <c r="F425" s="11"/>
    </row>
    <row r="426" ht="12.75" customHeight="1">
      <c r="F426" s="11"/>
    </row>
    <row r="427" ht="12.75" customHeight="1">
      <c r="F427" s="11"/>
    </row>
    <row r="428" ht="12.75" customHeight="1">
      <c r="F428" s="11"/>
    </row>
    <row r="429" ht="12.75" customHeight="1">
      <c r="F429" s="11"/>
    </row>
    <row r="430" ht="12.75" customHeight="1">
      <c r="F430" s="11"/>
    </row>
    <row r="431" ht="12.75" customHeight="1">
      <c r="F431" s="11"/>
    </row>
    <row r="432" ht="12.75" customHeight="1">
      <c r="F432" s="11"/>
    </row>
    <row r="433" ht="12.75" customHeight="1">
      <c r="F433" s="11"/>
    </row>
    <row r="434" ht="12.75" customHeight="1">
      <c r="F434" s="11"/>
    </row>
    <row r="435" ht="12.75" customHeight="1">
      <c r="F435" s="11"/>
    </row>
    <row r="436" ht="12.75" customHeight="1">
      <c r="F436" s="11"/>
    </row>
    <row r="437" ht="12.75" customHeight="1">
      <c r="F437" s="11"/>
    </row>
    <row r="438" ht="12.75" customHeight="1">
      <c r="F438" s="11"/>
    </row>
    <row r="439" ht="12.75" customHeight="1">
      <c r="F439" s="11"/>
    </row>
    <row r="440" ht="12.75" customHeight="1">
      <c r="F440" s="11"/>
    </row>
    <row r="441" ht="12.75" customHeight="1">
      <c r="F441" s="11"/>
    </row>
    <row r="442" ht="12.75" customHeight="1">
      <c r="F442" s="11"/>
    </row>
    <row r="443" ht="12.75" customHeight="1">
      <c r="F443" s="11"/>
    </row>
    <row r="444" ht="12.75" customHeight="1">
      <c r="F444" s="11"/>
    </row>
    <row r="445" ht="12.75" customHeight="1">
      <c r="F445" s="11"/>
    </row>
    <row r="446" ht="12.75" customHeight="1">
      <c r="F446" s="11"/>
    </row>
    <row r="447" ht="12.75" customHeight="1">
      <c r="F447" s="11"/>
    </row>
    <row r="448" ht="12.75" customHeight="1">
      <c r="F448" s="11"/>
    </row>
    <row r="449" ht="12.75" customHeight="1">
      <c r="F449" s="11"/>
    </row>
    <row r="450" ht="12.75" customHeight="1">
      <c r="F450" s="11"/>
    </row>
    <row r="451" ht="12.75" customHeight="1">
      <c r="F451" s="11"/>
    </row>
    <row r="452" ht="12.75" customHeight="1">
      <c r="F452" s="11"/>
    </row>
    <row r="453" ht="12.75" customHeight="1">
      <c r="F453" s="11"/>
    </row>
    <row r="454" ht="12.75" customHeight="1">
      <c r="F454" s="11"/>
    </row>
    <row r="455" ht="12.75" customHeight="1">
      <c r="F455" s="11"/>
    </row>
    <row r="456" ht="12.75" customHeight="1">
      <c r="F456" s="11"/>
    </row>
    <row r="457" ht="12.75" customHeight="1">
      <c r="F457" s="11"/>
    </row>
    <row r="458" ht="12.75" customHeight="1">
      <c r="F458" s="11"/>
    </row>
    <row r="459" ht="12.75" customHeight="1">
      <c r="F459" s="11"/>
    </row>
    <row r="460" ht="12.75" customHeight="1">
      <c r="F460" s="11"/>
    </row>
    <row r="461" ht="12.75" customHeight="1">
      <c r="F461" s="11"/>
    </row>
    <row r="462" ht="12.75" customHeight="1">
      <c r="F462" s="11"/>
    </row>
    <row r="463" ht="12.75" customHeight="1">
      <c r="F463" s="11"/>
    </row>
    <row r="464" ht="12.75" customHeight="1">
      <c r="F464" s="11"/>
    </row>
    <row r="465" ht="12.75" customHeight="1">
      <c r="F465" s="11"/>
    </row>
    <row r="466" ht="12.75" customHeight="1">
      <c r="F466" s="11"/>
    </row>
    <row r="467" ht="12.75" customHeight="1">
      <c r="F467" s="11"/>
    </row>
    <row r="468" ht="12.75" customHeight="1">
      <c r="F468" s="11"/>
    </row>
    <row r="469" ht="12.75" customHeight="1">
      <c r="F469" s="11"/>
    </row>
    <row r="470" ht="12.75" customHeight="1">
      <c r="F470" s="11"/>
    </row>
    <row r="471" ht="12.75" customHeight="1">
      <c r="F471" s="11"/>
    </row>
    <row r="472" ht="12.75" customHeight="1">
      <c r="F472" s="11"/>
    </row>
    <row r="473" ht="12.75" customHeight="1">
      <c r="F473" s="11"/>
    </row>
    <row r="474" ht="12.75" customHeight="1">
      <c r="F474" s="11"/>
    </row>
    <row r="475" ht="12.75" customHeight="1">
      <c r="F475" s="11"/>
    </row>
    <row r="476" ht="12.75" customHeight="1">
      <c r="F476" s="11"/>
    </row>
    <row r="477" ht="12.75" customHeight="1">
      <c r="F477" s="11"/>
    </row>
    <row r="478" ht="12.75" customHeight="1">
      <c r="F478" s="11"/>
    </row>
    <row r="479" ht="12.75" customHeight="1">
      <c r="F479" s="11"/>
    </row>
    <row r="480" ht="12.75" customHeight="1">
      <c r="F480" s="11"/>
    </row>
    <row r="481" ht="12.75" customHeight="1">
      <c r="F481" s="11"/>
    </row>
    <row r="482" ht="12.75" customHeight="1">
      <c r="F482" s="11"/>
    </row>
    <row r="483" ht="12.75" customHeight="1">
      <c r="F483" s="11"/>
    </row>
    <row r="484" ht="12.75" customHeight="1">
      <c r="F484" s="11"/>
    </row>
    <row r="485" ht="12.75" customHeight="1">
      <c r="F485" s="11"/>
    </row>
    <row r="486" ht="12.75" customHeight="1">
      <c r="F486" s="11"/>
    </row>
    <row r="487" ht="12.75" customHeight="1">
      <c r="F487" s="11"/>
    </row>
    <row r="488" ht="12.75" customHeight="1">
      <c r="F488" s="11"/>
    </row>
    <row r="489" ht="12.75" customHeight="1">
      <c r="F489" s="11"/>
    </row>
    <row r="490" ht="12.75" customHeight="1">
      <c r="F490" s="11"/>
    </row>
    <row r="491" ht="12.75" customHeight="1">
      <c r="F491" s="11"/>
    </row>
    <row r="492" ht="12.75" customHeight="1">
      <c r="F492" s="11"/>
    </row>
    <row r="493" ht="12.75" customHeight="1">
      <c r="F493" s="11"/>
    </row>
    <row r="494" ht="12.75" customHeight="1">
      <c r="F494" s="11"/>
    </row>
    <row r="495" ht="12.75" customHeight="1">
      <c r="F495" s="11"/>
    </row>
    <row r="496" ht="12.75" customHeight="1">
      <c r="F496" s="11"/>
    </row>
    <row r="497" ht="12.75" customHeight="1">
      <c r="F497" s="11"/>
    </row>
    <row r="498" ht="12.75" customHeight="1">
      <c r="F498" s="11"/>
    </row>
    <row r="499" ht="12.75" customHeight="1">
      <c r="F499" s="11"/>
    </row>
    <row r="500" ht="12.75" customHeight="1">
      <c r="F500" s="11"/>
    </row>
    <row r="501" ht="12.75" customHeight="1">
      <c r="F501" s="11"/>
    </row>
    <row r="502" ht="12.75" customHeight="1">
      <c r="F502" s="11"/>
    </row>
    <row r="503" ht="12.75" customHeight="1">
      <c r="F503" s="11"/>
    </row>
    <row r="504" ht="12.75" customHeight="1">
      <c r="F504" s="11"/>
    </row>
    <row r="505" ht="12.75" customHeight="1">
      <c r="F505" s="11"/>
    </row>
    <row r="506" ht="12.75" customHeight="1">
      <c r="F506" s="11"/>
    </row>
    <row r="507" ht="12.75" customHeight="1">
      <c r="F507" s="11"/>
    </row>
    <row r="508" ht="12.75" customHeight="1">
      <c r="F508" s="11"/>
    </row>
    <row r="509" ht="12.75" customHeight="1">
      <c r="F509" s="11"/>
    </row>
    <row r="510" ht="12.75" customHeight="1">
      <c r="F510" s="11"/>
    </row>
    <row r="511" ht="12.75" customHeight="1">
      <c r="F511" s="11"/>
    </row>
    <row r="512" ht="12.75" customHeight="1">
      <c r="F512" s="11"/>
    </row>
    <row r="513" ht="12.75" customHeight="1">
      <c r="F513" s="11"/>
    </row>
    <row r="514" ht="12.75" customHeight="1">
      <c r="F514" s="11"/>
    </row>
    <row r="515" ht="12.75" customHeight="1">
      <c r="F515" s="11"/>
    </row>
    <row r="516" ht="12.75" customHeight="1">
      <c r="F516" s="11"/>
    </row>
    <row r="517" ht="12.75" customHeight="1">
      <c r="F517" s="11"/>
    </row>
    <row r="518" ht="12.75" customHeight="1">
      <c r="F518" s="11"/>
    </row>
    <row r="519" ht="12.75" customHeight="1">
      <c r="F519" s="11"/>
    </row>
    <row r="520" ht="12.75" customHeight="1">
      <c r="F520" s="11"/>
    </row>
    <row r="521" ht="12.75" customHeight="1">
      <c r="F521" s="11"/>
    </row>
    <row r="522" ht="12.75" customHeight="1">
      <c r="F522" s="11"/>
    </row>
    <row r="523" ht="12.75" customHeight="1">
      <c r="F523" s="11"/>
    </row>
    <row r="524" ht="12.75" customHeight="1">
      <c r="F524" s="11"/>
    </row>
    <row r="525" ht="12.75" customHeight="1">
      <c r="F525" s="11"/>
    </row>
    <row r="526" ht="12.75" customHeight="1">
      <c r="F526" s="11"/>
    </row>
    <row r="527" ht="12.75" customHeight="1">
      <c r="F527" s="11"/>
    </row>
    <row r="528" ht="12.75" customHeight="1">
      <c r="F528" s="11"/>
    </row>
    <row r="529" ht="12.75" customHeight="1">
      <c r="F529" s="11"/>
    </row>
    <row r="530" ht="12.75" customHeight="1">
      <c r="F530" s="11"/>
    </row>
    <row r="531" ht="12.75" customHeight="1">
      <c r="F531" s="11"/>
    </row>
    <row r="532" ht="12.75" customHeight="1">
      <c r="F532" s="11"/>
    </row>
    <row r="533" ht="12.75" customHeight="1">
      <c r="F533" s="11"/>
    </row>
    <row r="534" ht="12.75" customHeight="1">
      <c r="F534" s="11"/>
    </row>
    <row r="535" ht="12.75" customHeight="1">
      <c r="F535" s="11"/>
    </row>
    <row r="536" ht="12.75" customHeight="1">
      <c r="F536" s="11"/>
    </row>
    <row r="537" ht="12.75" customHeight="1">
      <c r="F537" s="11"/>
    </row>
    <row r="538" ht="12.75" customHeight="1">
      <c r="F538" s="11"/>
    </row>
    <row r="539" ht="12.75" customHeight="1">
      <c r="F539" s="11"/>
    </row>
    <row r="540" ht="12.75" customHeight="1">
      <c r="F540" s="11"/>
    </row>
    <row r="541" ht="12.75" customHeight="1">
      <c r="F541" s="11"/>
    </row>
    <row r="542" ht="12.75" customHeight="1">
      <c r="F542" s="11"/>
    </row>
    <row r="543" ht="12.75" customHeight="1">
      <c r="F543" s="11"/>
    </row>
    <row r="544" ht="12.75" customHeight="1">
      <c r="F544" s="11"/>
    </row>
    <row r="545" ht="12.75" customHeight="1">
      <c r="F545" s="11"/>
    </row>
    <row r="546" ht="12.75" customHeight="1">
      <c r="F546" s="11"/>
    </row>
    <row r="547" ht="12.75" customHeight="1">
      <c r="F547" s="11"/>
    </row>
    <row r="548" ht="12.75" customHeight="1">
      <c r="F548" s="11"/>
    </row>
    <row r="549" ht="12.75" customHeight="1">
      <c r="F549" s="11"/>
    </row>
    <row r="550" ht="12.75" customHeight="1">
      <c r="F550" s="11"/>
    </row>
    <row r="551" ht="12.75" customHeight="1">
      <c r="F551" s="11"/>
    </row>
    <row r="552" ht="12.75" customHeight="1">
      <c r="F552" s="11"/>
    </row>
    <row r="553" ht="12.75" customHeight="1">
      <c r="F553" s="11"/>
    </row>
    <row r="554" ht="12.75" customHeight="1">
      <c r="F554" s="11"/>
    </row>
    <row r="555" ht="12.75" customHeight="1">
      <c r="F555" s="11"/>
    </row>
    <row r="556" ht="12.75" customHeight="1">
      <c r="F556" s="11"/>
    </row>
    <row r="557" ht="12.75" customHeight="1">
      <c r="F557" s="11"/>
    </row>
    <row r="558" ht="12.75" customHeight="1">
      <c r="F558" s="11"/>
    </row>
    <row r="559" ht="12.75" customHeight="1">
      <c r="F559" s="11"/>
    </row>
    <row r="560" ht="12.75" customHeight="1">
      <c r="F560" s="11"/>
    </row>
    <row r="561" ht="12.75" customHeight="1">
      <c r="F561" s="11"/>
    </row>
    <row r="562" ht="12.75" customHeight="1">
      <c r="F562" s="11"/>
    </row>
    <row r="563" ht="12.75" customHeight="1">
      <c r="F563" s="11"/>
    </row>
    <row r="564" ht="12.75" customHeight="1">
      <c r="F564" s="11"/>
    </row>
    <row r="565" ht="12.75" customHeight="1">
      <c r="F565" s="11"/>
    </row>
    <row r="566" ht="12.75" customHeight="1">
      <c r="F566" s="11"/>
    </row>
    <row r="567" ht="12.75" customHeight="1">
      <c r="F567" s="11"/>
    </row>
    <row r="568" ht="12.75" customHeight="1">
      <c r="F568" s="11"/>
    </row>
    <row r="569" ht="12.75" customHeight="1">
      <c r="F569" s="11"/>
    </row>
    <row r="570" ht="12.75" customHeight="1">
      <c r="F570" s="11"/>
    </row>
    <row r="571" ht="12.75" customHeight="1">
      <c r="F571" s="11"/>
    </row>
    <row r="572" ht="12.75" customHeight="1">
      <c r="F572" s="11"/>
    </row>
    <row r="573" ht="12.75" customHeight="1">
      <c r="F573" s="11"/>
    </row>
    <row r="574" ht="12.75" customHeight="1">
      <c r="F574" s="11"/>
    </row>
    <row r="575" ht="12.75" customHeight="1">
      <c r="F575" s="11"/>
    </row>
    <row r="576" ht="12.75" customHeight="1">
      <c r="F576" s="11"/>
    </row>
    <row r="577" ht="12.75" customHeight="1">
      <c r="F577" s="11"/>
    </row>
    <row r="578" ht="12.75" customHeight="1">
      <c r="F578" s="11"/>
    </row>
    <row r="579" ht="12.75" customHeight="1">
      <c r="F579" s="11"/>
    </row>
    <row r="580" ht="12.75" customHeight="1">
      <c r="F580" s="11"/>
    </row>
    <row r="581" ht="12.75" customHeight="1">
      <c r="F581" s="11"/>
    </row>
    <row r="582" ht="12.75" customHeight="1">
      <c r="F582" s="11"/>
    </row>
    <row r="583" ht="12.75" customHeight="1">
      <c r="F583" s="11"/>
    </row>
    <row r="584" ht="12.75" customHeight="1">
      <c r="F584" s="11"/>
    </row>
    <row r="585" ht="12.75" customHeight="1">
      <c r="F585" s="11"/>
    </row>
    <row r="586" ht="12.75" customHeight="1">
      <c r="F586" s="11"/>
    </row>
    <row r="587" ht="12.75" customHeight="1">
      <c r="F587" s="11"/>
    </row>
    <row r="588" ht="12.75" customHeight="1">
      <c r="F588" s="11"/>
    </row>
    <row r="589" ht="12.75" customHeight="1">
      <c r="F589" s="11"/>
    </row>
    <row r="590" ht="12.75" customHeight="1">
      <c r="F590" s="11"/>
    </row>
    <row r="591" ht="12.75" customHeight="1">
      <c r="F591" s="11"/>
    </row>
    <row r="592" ht="12.75" customHeight="1">
      <c r="F592" s="11"/>
    </row>
    <row r="593" ht="12.75" customHeight="1">
      <c r="F593" s="11"/>
    </row>
    <row r="594" ht="12.75" customHeight="1">
      <c r="F594" s="11"/>
    </row>
    <row r="595" ht="12.75" customHeight="1">
      <c r="F595" s="11"/>
    </row>
    <row r="596" ht="12.75" customHeight="1">
      <c r="F596" s="11"/>
    </row>
    <row r="597" ht="12.75" customHeight="1">
      <c r="F597" s="11"/>
    </row>
    <row r="598" ht="12.75" customHeight="1">
      <c r="F598" s="11"/>
    </row>
    <row r="599" ht="12.75" customHeight="1">
      <c r="F599" s="11"/>
    </row>
    <row r="600" ht="12.75" customHeight="1">
      <c r="F600" s="11"/>
    </row>
    <row r="601" ht="12.75" customHeight="1">
      <c r="F601" s="11"/>
    </row>
    <row r="602" ht="12.75" customHeight="1">
      <c r="F602" s="11"/>
    </row>
    <row r="603" ht="12.75" customHeight="1">
      <c r="F603" s="11"/>
    </row>
    <row r="604" ht="12.75" customHeight="1">
      <c r="F604" s="11"/>
    </row>
    <row r="605" ht="12.75" customHeight="1">
      <c r="F605" s="11"/>
    </row>
    <row r="606" ht="12.75" customHeight="1">
      <c r="F606" s="11"/>
    </row>
    <row r="607" ht="12.75" customHeight="1">
      <c r="F607" s="11"/>
    </row>
    <row r="608" ht="12.75" customHeight="1">
      <c r="F608" s="11"/>
    </row>
    <row r="609" ht="12.75" customHeight="1">
      <c r="F609" s="11"/>
    </row>
    <row r="610" ht="12.75" customHeight="1">
      <c r="F610" s="11"/>
    </row>
    <row r="611" ht="12.75" customHeight="1">
      <c r="F611" s="11"/>
    </row>
    <row r="612" ht="12.75" customHeight="1">
      <c r="F612" s="11"/>
    </row>
    <row r="613" ht="12.75" customHeight="1">
      <c r="F613" s="11"/>
    </row>
    <row r="614" ht="12.75" customHeight="1">
      <c r="F614" s="11"/>
    </row>
    <row r="615" ht="12.75" customHeight="1">
      <c r="F615" s="11"/>
    </row>
    <row r="616" ht="12.75" customHeight="1">
      <c r="F616" s="11"/>
    </row>
    <row r="617" ht="12.75" customHeight="1">
      <c r="F617" s="11"/>
    </row>
    <row r="618" ht="12.75" customHeight="1">
      <c r="F618" s="11"/>
    </row>
    <row r="619" ht="12.75" customHeight="1">
      <c r="F619" s="11"/>
    </row>
    <row r="620" ht="12.75" customHeight="1">
      <c r="F620" s="11"/>
    </row>
    <row r="621" ht="12.75" customHeight="1">
      <c r="F621" s="11"/>
    </row>
    <row r="622" ht="12.75" customHeight="1">
      <c r="F622" s="11"/>
    </row>
    <row r="623" ht="12.75" customHeight="1">
      <c r="F623" s="11"/>
    </row>
    <row r="624" ht="12.75" customHeight="1">
      <c r="F624" s="11"/>
    </row>
    <row r="625" ht="12.75" customHeight="1">
      <c r="F625" s="11"/>
    </row>
    <row r="626" ht="12.75" customHeight="1">
      <c r="F626" s="11"/>
    </row>
    <row r="627" ht="12.75" customHeight="1">
      <c r="F627" s="11"/>
    </row>
    <row r="628" ht="12.75" customHeight="1">
      <c r="F628" s="11"/>
    </row>
    <row r="629" ht="12.75" customHeight="1">
      <c r="F629" s="11"/>
    </row>
    <row r="630" ht="12.75" customHeight="1">
      <c r="F630" s="11"/>
    </row>
    <row r="631" ht="12.75" customHeight="1">
      <c r="F631" s="11"/>
    </row>
    <row r="632" ht="12.75" customHeight="1">
      <c r="F632" s="11"/>
    </row>
    <row r="633" ht="12.75" customHeight="1">
      <c r="F633" s="11"/>
    </row>
    <row r="634" ht="12.75" customHeight="1">
      <c r="F634" s="11"/>
    </row>
    <row r="635" ht="12.75" customHeight="1">
      <c r="F635" s="11"/>
    </row>
    <row r="636" ht="12.75" customHeight="1">
      <c r="F636" s="11"/>
    </row>
    <row r="637" ht="12.75" customHeight="1">
      <c r="F637" s="11"/>
    </row>
    <row r="638" ht="12.75" customHeight="1">
      <c r="F638" s="11"/>
    </row>
    <row r="639" ht="12.75" customHeight="1">
      <c r="F639" s="11"/>
    </row>
    <row r="640" ht="12.75" customHeight="1">
      <c r="F640" s="11"/>
    </row>
    <row r="641" ht="12.75" customHeight="1">
      <c r="F641" s="11"/>
    </row>
    <row r="642" ht="12.75" customHeight="1">
      <c r="F642" s="11"/>
    </row>
    <row r="643" ht="12.75" customHeight="1">
      <c r="F643" s="11"/>
    </row>
    <row r="644" ht="12.75" customHeight="1">
      <c r="F644" s="11"/>
    </row>
    <row r="645" ht="12.75" customHeight="1">
      <c r="F645" s="11"/>
    </row>
    <row r="646" ht="12.75" customHeight="1">
      <c r="F646" s="11"/>
    </row>
    <row r="647" ht="12.75" customHeight="1">
      <c r="F647" s="11"/>
    </row>
    <row r="648" ht="12.75" customHeight="1">
      <c r="F648" s="11"/>
    </row>
    <row r="649" ht="12.75" customHeight="1">
      <c r="F649" s="11"/>
    </row>
    <row r="650" ht="12.75" customHeight="1">
      <c r="F650" s="11"/>
    </row>
    <row r="651" ht="12.75" customHeight="1">
      <c r="F651" s="11"/>
    </row>
    <row r="652" ht="12.75" customHeight="1">
      <c r="F652" s="11"/>
    </row>
    <row r="653" ht="12.75" customHeight="1">
      <c r="F653" s="11"/>
    </row>
    <row r="654" ht="12.75" customHeight="1">
      <c r="F654" s="11"/>
    </row>
    <row r="655" ht="12.75" customHeight="1">
      <c r="F655" s="11"/>
    </row>
    <row r="656" ht="12.75" customHeight="1">
      <c r="F656" s="11"/>
    </row>
    <row r="657" ht="12.75" customHeight="1">
      <c r="F657" s="11"/>
    </row>
    <row r="658" ht="12.75" customHeight="1">
      <c r="F658" s="11"/>
    </row>
    <row r="659" ht="12.75" customHeight="1">
      <c r="F659" s="11"/>
    </row>
    <row r="660" ht="12.75" customHeight="1">
      <c r="F660" s="11"/>
    </row>
    <row r="661" ht="12.75" customHeight="1">
      <c r="F661" s="11"/>
    </row>
    <row r="662" ht="12.75" customHeight="1">
      <c r="F662" s="11"/>
    </row>
    <row r="663" ht="12.75" customHeight="1">
      <c r="F663" s="11"/>
    </row>
    <row r="664" ht="12.75" customHeight="1">
      <c r="F664" s="11"/>
    </row>
    <row r="665" ht="12.75" customHeight="1">
      <c r="F665" s="11"/>
    </row>
    <row r="666" ht="12.75" customHeight="1">
      <c r="F666" s="11"/>
    </row>
    <row r="667" ht="12.75" customHeight="1">
      <c r="F667" s="11"/>
    </row>
    <row r="668" ht="12.75" customHeight="1">
      <c r="F668" s="11"/>
    </row>
    <row r="669" ht="12.75" customHeight="1">
      <c r="F669" s="11"/>
    </row>
    <row r="670" ht="12.75" customHeight="1">
      <c r="F670" s="11"/>
    </row>
    <row r="671" ht="12.75" customHeight="1">
      <c r="F671" s="11"/>
    </row>
    <row r="672" ht="12.75" customHeight="1">
      <c r="F672" s="11"/>
    </row>
    <row r="673" ht="12.75" customHeight="1">
      <c r="F673" s="11"/>
    </row>
    <row r="674" ht="12.75" customHeight="1">
      <c r="F674" s="11"/>
    </row>
    <row r="675" ht="12.75" customHeight="1">
      <c r="F675" s="11"/>
    </row>
    <row r="676" ht="12.75" customHeight="1">
      <c r="F676" s="11"/>
    </row>
    <row r="677" ht="12.75" customHeight="1">
      <c r="F677" s="11"/>
    </row>
    <row r="678" ht="12.75" customHeight="1">
      <c r="F678" s="11"/>
    </row>
    <row r="679" ht="12.75" customHeight="1">
      <c r="F679" s="11"/>
    </row>
    <row r="680" ht="12.75" customHeight="1">
      <c r="F680" s="11"/>
    </row>
    <row r="681" ht="12.75" customHeight="1">
      <c r="F681" s="11"/>
    </row>
    <row r="682" ht="12.75" customHeight="1">
      <c r="F682" s="11"/>
    </row>
    <row r="683" ht="12.75" customHeight="1">
      <c r="F683" s="11"/>
    </row>
    <row r="684" ht="12.75" customHeight="1">
      <c r="F684" s="11"/>
    </row>
    <row r="685" ht="12.75" customHeight="1">
      <c r="F685" s="11"/>
    </row>
    <row r="686" ht="12.75" customHeight="1">
      <c r="F686" s="11"/>
    </row>
    <row r="687" ht="12.75" customHeight="1">
      <c r="F687" s="11"/>
    </row>
    <row r="688" ht="12.75" customHeight="1">
      <c r="F688" s="11"/>
    </row>
    <row r="689" ht="12.75" customHeight="1">
      <c r="F689" s="11"/>
    </row>
    <row r="690" ht="12.75" customHeight="1">
      <c r="F690" s="11"/>
    </row>
    <row r="691" ht="12.75" customHeight="1">
      <c r="F691" s="11"/>
    </row>
    <row r="692" ht="12.75" customHeight="1">
      <c r="F692" s="11"/>
    </row>
    <row r="693" ht="12.75" customHeight="1">
      <c r="F693" s="11"/>
    </row>
    <row r="694" ht="12.75" customHeight="1">
      <c r="F694" s="11"/>
    </row>
    <row r="695" ht="12.75" customHeight="1">
      <c r="F695" s="11"/>
    </row>
    <row r="696" ht="12.75" customHeight="1">
      <c r="F696" s="11"/>
    </row>
    <row r="697" ht="12.75" customHeight="1">
      <c r="F697" s="11"/>
    </row>
    <row r="698" ht="12.75" customHeight="1">
      <c r="F698" s="11"/>
    </row>
    <row r="699" ht="12.75" customHeight="1">
      <c r="F699" s="11"/>
    </row>
    <row r="700" ht="12.75" customHeight="1">
      <c r="F700" s="11"/>
    </row>
    <row r="701" ht="12.75" customHeight="1">
      <c r="F701" s="11"/>
    </row>
    <row r="702" ht="12.75" customHeight="1">
      <c r="F702" s="11"/>
    </row>
    <row r="703" ht="12.75" customHeight="1">
      <c r="F703" s="11"/>
    </row>
    <row r="704" ht="12.75" customHeight="1">
      <c r="F704" s="11"/>
    </row>
    <row r="705" ht="12.75" customHeight="1">
      <c r="F705" s="11"/>
    </row>
    <row r="706" ht="12.75" customHeight="1">
      <c r="F706" s="11"/>
    </row>
    <row r="707" ht="12.75" customHeight="1">
      <c r="F707" s="11"/>
    </row>
    <row r="708" ht="12.75" customHeight="1">
      <c r="F708" s="11"/>
    </row>
    <row r="709" ht="12.75" customHeight="1">
      <c r="F709" s="11"/>
    </row>
    <row r="710" ht="12.75" customHeight="1">
      <c r="F710" s="11"/>
    </row>
    <row r="711" ht="12.75" customHeight="1">
      <c r="F711" s="11"/>
    </row>
    <row r="712" ht="12.75" customHeight="1">
      <c r="F712" s="11"/>
    </row>
    <row r="713" ht="12.75" customHeight="1">
      <c r="F713" s="11"/>
    </row>
    <row r="714" ht="12.75" customHeight="1">
      <c r="F714" s="11"/>
    </row>
    <row r="715" ht="12.75" customHeight="1">
      <c r="F715" s="11"/>
    </row>
    <row r="716" ht="12.75" customHeight="1">
      <c r="F716" s="11"/>
    </row>
    <row r="717" ht="12.75" customHeight="1">
      <c r="F717" s="11"/>
    </row>
    <row r="718" ht="12.75" customHeight="1">
      <c r="F718" s="11"/>
    </row>
    <row r="719" ht="12.75" customHeight="1">
      <c r="F719" s="11"/>
    </row>
    <row r="720" ht="12.75" customHeight="1">
      <c r="F720" s="11"/>
    </row>
    <row r="721" ht="12.75" customHeight="1">
      <c r="F721" s="11"/>
    </row>
    <row r="722" ht="12.75" customHeight="1">
      <c r="F722" s="11"/>
    </row>
    <row r="723" ht="12.75" customHeight="1">
      <c r="F723" s="11"/>
    </row>
    <row r="724" ht="12.75" customHeight="1">
      <c r="F724" s="11"/>
    </row>
    <row r="725" ht="12.75" customHeight="1">
      <c r="F725" s="11"/>
    </row>
    <row r="726" ht="12.75" customHeight="1">
      <c r="F726" s="11"/>
    </row>
    <row r="727" ht="12.75" customHeight="1">
      <c r="F727" s="11"/>
    </row>
    <row r="728" ht="12.75" customHeight="1">
      <c r="F728" s="11"/>
    </row>
    <row r="729" ht="12.75" customHeight="1">
      <c r="F729" s="11"/>
    </row>
    <row r="730" ht="12.75" customHeight="1">
      <c r="F730" s="11"/>
    </row>
    <row r="731" ht="12.75" customHeight="1">
      <c r="F731" s="11"/>
    </row>
    <row r="732" ht="12.75" customHeight="1">
      <c r="F732" s="11"/>
    </row>
    <row r="733" ht="12.75" customHeight="1">
      <c r="F733" s="11"/>
    </row>
    <row r="734" ht="12.75" customHeight="1">
      <c r="F734" s="11"/>
    </row>
    <row r="735" ht="12.75" customHeight="1">
      <c r="F735" s="11"/>
    </row>
    <row r="736" ht="12.75" customHeight="1">
      <c r="F736" s="11"/>
    </row>
    <row r="737" ht="12.75" customHeight="1">
      <c r="F737" s="11"/>
    </row>
    <row r="738" ht="12.75" customHeight="1">
      <c r="F738" s="11"/>
    </row>
    <row r="739" ht="12.75" customHeight="1">
      <c r="F739" s="11"/>
    </row>
    <row r="740" ht="12.75" customHeight="1">
      <c r="F740" s="11"/>
    </row>
    <row r="741" ht="12.75" customHeight="1">
      <c r="F741" s="11"/>
    </row>
    <row r="742" ht="12.75" customHeight="1">
      <c r="F742" s="11"/>
    </row>
    <row r="743" ht="12.75" customHeight="1">
      <c r="F743" s="11"/>
    </row>
    <row r="744" ht="12.75" customHeight="1">
      <c r="F744" s="11"/>
    </row>
    <row r="745" ht="12.75" customHeight="1">
      <c r="F745" s="11"/>
    </row>
    <row r="746" ht="12.75" customHeight="1">
      <c r="F746" s="11"/>
    </row>
    <row r="747" ht="12.75" customHeight="1">
      <c r="F747" s="11"/>
    </row>
    <row r="748" ht="12.75" customHeight="1">
      <c r="F748" s="11"/>
    </row>
    <row r="749" ht="12.75" customHeight="1">
      <c r="F749" s="11"/>
    </row>
    <row r="750" ht="12.75" customHeight="1">
      <c r="F750" s="11"/>
    </row>
    <row r="751" ht="12.75" customHeight="1">
      <c r="F751" s="11"/>
    </row>
    <row r="752" ht="12.75" customHeight="1">
      <c r="F752" s="11"/>
    </row>
    <row r="753" ht="12.75" customHeight="1">
      <c r="F753" s="11"/>
    </row>
    <row r="754" ht="12.75" customHeight="1">
      <c r="F754" s="11"/>
    </row>
    <row r="755" ht="12.75" customHeight="1">
      <c r="F755" s="11"/>
    </row>
    <row r="756" ht="12.75" customHeight="1">
      <c r="F756" s="11"/>
    </row>
    <row r="757" ht="12.75" customHeight="1">
      <c r="F757" s="11"/>
    </row>
    <row r="758" ht="12.75" customHeight="1">
      <c r="F758" s="11"/>
    </row>
    <row r="759" ht="12.75" customHeight="1">
      <c r="F759" s="11"/>
    </row>
    <row r="760" ht="12.75" customHeight="1">
      <c r="F760" s="11"/>
    </row>
    <row r="761" ht="12.75" customHeight="1">
      <c r="F761" s="11"/>
    </row>
    <row r="762" ht="12.75" customHeight="1">
      <c r="F762" s="11"/>
    </row>
    <row r="763" ht="12.75" customHeight="1">
      <c r="F763" s="11"/>
    </row>
    <row r="764" ht="12.75" customHeight="1">
      <c r="F764" s="11"/>
    </row>
    <row r="765" ht="12.75" customHeight="1">
      <c r="F765" s="11"/>
    </row>
    <row r="766" ht="12.75" customHeight="1">
      <c r="F766" s="11"/>
    </row>
    <row r="767" ht="12.75" customHeight="1">
      <c r="F767" s="11"/>
    </row>
    <row r="768" ht="12.75" customHeight="1">
      <c r="F768" s="11"/>
    </row>
    <row r="769" ht="12.75" customHeight="1">
      <c r="F769" s="11"/>
    </row>
    <row r="770" ht="12.75" customHeight="1">
      <c r="F770" s="11"/>
    </row>
    <row r="771" ht="12.75" customHeight="1">
      <c r="F771" s="11"/>
    </row>
    <row r="772" ht="12.75" customHeight="1">
      <c r="F772" s="11"/>
    </row>
    <row r="773" ht="12.75" customHeight="1">
      <c r="F773" s="11"/>
    </row>
    <row r="774" ht="12.75" customHeight="1">
      <c r="F774" s="11"/>
    </row>
    <row r="775" ht="12.75" customHeight="1">
      <c r="F775" s="11"/>
    </row>
    <row r="776" ht="12.75" customHeight="1">
      <c r="F776" s="11"/>
    </row>
    <row r="777" ht="12.75" customHeight="1">
      <c r="F777" s="11"/>
    </row>
    <row r="778" ht="12.75" customHeight="1">
      <c r="F778" s="11"/>
    </row>
    <row r="779" ht="12.75" customHeight="1">
      <c r="F779" s="11"/>
    </row>
    <row r="780" ht="12.75" customHeight="1">
      <c r="F780" s="11"/>
    </row>
    <row r="781" ht="12.75" customHeight="1">
      <c r="F781" s="11"/>
    </row>
    <row r="782" ht="12.75" customHeight="1">
      <c r="F782" s="11"/>
    </row>
    <row r="783" ht="12.75" customHeight="1">
      <c r="F783" s="11"/>
    </row>
    <row r="784" ht="12.75" customHeight="1">
      <c r="F784" s="11"/>
    </row>
    <row r="785" ht="12.75" customHeight="1">
      <c r="F785" s="11"/>
    </row>
    <row r="786" ht="12.75" customHeight="1">
      <c r="F786" s="11"/>
    </row>
    <row r="787" ht="12.75" customHeight="1">
      <c r="F787" s="11"/>
    </row>
    <row r="788" ht="12.75" customHeight="1">
      <c r="F788" s="11"/>
    </row>
    <row r="789" ht="12.75" customHeight="1">
      <c r="F789" s="11"/>
    </row>
    <row r="790" ht="12.75" customHeight="1">
      <c r="F790" s="11"/>
    </row>
    <row r="791" ht="12.75" customHeight="1">
      <c r="F791" s="11"/>
    </row>
    <row r="792" ht="12.75" customHeight="1">
      <c r="F792" s="11"/>
    </row>
    <row r="793" ht="12.75" customHeight="1">
      <c r="F793" s="11"/>
    </row>
    <row r="794" ht="12.75" customHeight="1">
      <c r="F794" s="11"/>
    </row>
    <row r="795" ht="12.75" customHeight="1">
      <c r="F795" s="11"/>
    </row>
    <row r="796" ht="12.75" customHeight="1">
      <c r="F796" s="11"/>
    </row>
    <row r="797" ht="12.75" customHeight="1">
      <c r="F797" s="11"/>
    </row>
    <row r="798" ht="12.75" customHeight="1">
      <c r="F798" s="11"/>
    </row>
    <row r="799" ht="12.75" customHeight="1">
      <c r="F799" s="11"/>
    </row>
    <row r="800" ht="12.75" customHeight="1">
      <c r="F800" s="11"/>
    </row>
    <row r="801" ht="12.75" customHeight="1">
      <c r="F801" s="11"/>
    </row>
    <row r="802" ht="12.75" customHeight="1">
      <c r="F802" s="11"/>
    </row>
    <row r="803" ht="12.75" customHeight="1">
      <c r="F803" s="11"/>
    </row>
    <row r="804" ht="12.75" customHeight="1">
      <c r="F804" s="11"/>
    </row>
    <row r="805" ht="12.75" customHeight="1">
      <c r="F805" s="11"/>
    </row>
    <row r="806" ht="12.75" customHeight="1">
      <c r="F806" s="11"/>
    </row>
    <row r="807" ht="12.75" customHeight="1">
      <c r="F807" s="11"/>
    </row>
    <row r="808" ht="12.75" customHeight="1">
      <c r="F808" s="11"/>
    </row>
    <row r="809" ht="12.75" customHeight="1">
      <c r="F809" s="11"/>
    </row>
    <row r="810" ht="12.75" customHeight="1">
      <c r="F810" s="11"/>
    </row>
    <row r="811" ht="12.75" customHeight="1">
      <c r="F811" s="11"/>
    </row>
    <row r="812" ht="12.75" customHeight="1">
      <c r="F812" s="11"/>
    </row>
    <row r="813" ht="12.75" customHeight="1">
      <c r="F813" s="11"/>
    </row>
    <row r="814" ht="12.75" customHeight="1">
      <c r="F814" s="11"/>
    </row>
    <row r="815" ht="12.75" customHeight="1">
      <c r="F815" s="11"/>
    </row>
    <row r="816" ht="12.75" customHeight="1">
      <c r="F816" s="11"/>
    </row>
    <row r="817" ht="12.75" customHeight="1">
      <c r="F817" s="11"/>
    </row>
    <row r="818" ht="12.75" customHeight="1">
      <c r="F818" s="11"/>
    </row>
    <row r="819" ht="12.75" customHeight="1">
      <c r="F819" s="11"/>
    </row>
    <row r="820" ht="12.75" customHeight="1">
      <c r="F820" s="11"/>
    </row>
    <row r="821" ht="12.75" customHeight="1">
      <c r="F821" s="11"/>
    </row>
    <row r="822" ht="12.75" customHeight="1">
      <c r="F822" s="11"/>
    </row>
    <row r="823" ht="12.75" customHeight="1">
      <c r="F823" s="11"/>
    </row>
    <row r="824" ht="12.75" customHeight="1">
      <c r="F824" s="11"/>
    </row>
    <row r="825" ht="12.75" customHeight="1">
      <c r="F825" s="11"/>
    </row>
    <row r="826" ht="12.75" customHeight="1">
      <c r="F826" s="11"/>
    </row>
    <row r="827" ht="12.75" customHeight="1">
      <c r="F827" s="11"/>
    </row>
    <row r="828" ht="12.75" customHeight="1">
      <c r="F828" s="11"/>
    </row>
    <row r="829" ht="12.75" customHeight="1">
      <c r="F829" s="11"/>
    </row>
    <row r="830" ht="12.75" customHeight="1">
      <c r="F830" s="11"/>
    </row>
    <row r="831" ht="12.75" customHeight="1">
      <c r="F831" s="11"/>
    </row>
    <row r="832" ht="12.75" customHeight="1">
      <c r="F832" s="11"/>
    </row>
    <row r="833" ht="12.75" customHeight="1">
      <c r="F833" s="11"/>
    </row>
    <row r="834" ht="12.75" customHeight="1">
      <c r="F834" s="11"/>
    </row>
    <row r="835" ht="12.75" customHeight="1">
      <c r="F835" s="11"/>
    </row>
    <row r="836" ht="12.75" customHeight="1">
      <c r="F836" s="11"/>
    </row>
    <row r="837" ht="12.75" customHeight="1">
      <c r="F837" s="11"/>
    </row>
    <row r="838" ht="12.75" customHeight="1">
      <c r="F838" s="11"/>
    </row>
    <row r="839" ht="12.75" customHeight="1">
      <c r="F839" s="11"/>
    </row>
    <row r="840" ht="12.75" customHeight="1">
      <c r="F840" s="11"/>
    </row>
    <row r="841" ht="12.75" customHeight="1">
      <c r="F841" s="11"/>
    </row>
    <row r="842" ht="12.75" customHeight="1">
      <c r="F842" s="11"/>
    </row>
    <row r="843" ht="12.75" customHeight="1">
      <c r="F843" s="11"/>
    </row>
    <row r="844" ht="12.75" customHeight="1">
      <c r="F844" s="11"/>
    </row>
    <row r="845" ht="12.75" customHeight="1">
      <c r="F845" s="11"/>
    </row>
    <row r="846" ht="12.75" customHeight="1">
      <c r="F846" s="11"/>
    </row>
    <row r="847" ht="12.75" customHeight="1">
      <c r="F847" s="11"/>
    </row>
    <row r="848" ht="12.75" customHeight="1">
      <c r="F848" s="11"/>
    </row>
    <row r="849" ht="12.75" customHeight="1">
      <c r="F849" s="11"/>
    </row>
    <row r="850" ht="12.75" customHeight="1">
      <c r="F850" s="11"/>
    </row>
    <row r="851" ht="12.75" customHeight="1">
      <c r="F851" s="11"/>
    </row>
    <row r="852" ht="12.75" customHeight="1">
      <c r="F852" s="11"/>
    </row>
    <row r="853" ht="12.75" customHeight="1">
      <c r="F853" s="11"/>
    </row>
    <row r="854" ht="12.75" customHeight="1">
      <c r="F854" s="11"/>
    </row>
    <row r="855" ht="12.75" customHeight="1">
      <c r="F855" s="11"/>
    </row>
    <row r="856" ht="12.75" customHeight="1">
      <c r="F856" s="11"/>
    </row>
    <row r="857" ht="12.75" customHeight="1">
      <c r="F857" s="11"/>
    </row>
    <row r="858" ht="12.75" customHeight="1">
      <c r="F858" s="11"/>
    </row>
    <row r="859" ht="12.75" customHeight="1">
      <c r="F859" s="11"/>
    </row>
    <row r="860" ht="12.75" customHeight="1">
      <c r="F860" s="11"/>
    </row>
    <row r="861" ht="12.75" customHeight="1">
      <c r="F861" s="11"/>
    </row>
    <row r="862" ht="12.75" customHeight="1">
      <c r="F862" s="11"/>
    </row>
    <row r="863" ht="12.75" customHeight="1">
      <c r="F863" s="11"/>
    </row>
    <row r="864" ht="12.75" customHeight="1">
      <c r="F864" s="11"/>
    </row>
    <row r="865" ht="12.75" customHeight="1">
      <c r="F865" s="11"/>
    </row>
    <row r="866" ht="12.75" customHeight="1">
      <c r="F866" s="11"/>
    </row>
    <row r="867" ht="12.75" customHeight="1">
      <c r="F867" s="11"/>
    </row>
    <row r="868" ht="12.75" customHeight="1">
      <c r="F868" s="11"/>
    </row>
    <row r="869" ht="12.75" customHeight="1">
      <c r="F869" s="11"/>
    </row>
    <row r="870" ht="12.75" customHeight="1">
      <c r="F870" s="11"/>
    </row>
    <row r="871" ht="12.75" customHeight="1">
      <c r="F871" s="11"/>
    </row>
    <row r="872" ht="12.75" customHeight="1">
      <c r="F872" s="11"/>
    </row>
    <row r="873" ht="12.75" customHeight="1">
      <c r="F873" s="11"/>
    </row>
    <row r="874" ht="12.75" customHeight="1">
      <c r="F874" s="11"/>
    </row>
    <row r="875" ht="12.75" customHeight="1">
      <c r="F875" s="11"/>
    </row>
    <row r="876" ht="12.75" customHeight="1">
      <c r="F876" s="11"/>
    </row>
    <row r="877" ht="12.75" customHeight="1">
      <c r="F877" s="11"/>
    </row>
    <row r="878" ht="12.75" customHeight="1">
      <c r="F878" s="11"/>
    </row>
    <row r="879" ht="12.75" customHeight="1">
      <c r="F879" s="11"/>
    </row>
    <row r="880" ht="12.75" customHeight="1">
      <c r="F880" s="11"/>
    </row>
    <row r="881" ht="12.75" customHeight="1">
      <c r="F881" s="11"/>
    </row>
    <row r="882" ht="12.75" customHeight="1">
      <c r="F882" s="11"/>
    </row>
    <row r="883" ht="12.75" customHeight="1">
      <c r="F883" s="11"/>
    </row>
    <row r="884" ht="12.75" customHeight="1">
      <c r="F884" s="11"/>
    </row>
    <row r="885" ht="12.75" customHeight="1">
      <c r="F885" s="11"/>
    </row>
    <row r="886" ht="12.75" customHeight="1">
      <c r="F886" s="11"/>
    </row>
    <row r="887" ht="12.75" customHeight="1">
      <c r="F887" s="11"/>
    </row>
    <row r="888" ht="12.75" customHeight="1">
      <c r="F888" s="11"/>
    </row>
    <row r="889" ht="12.75" customHeight="1">
      <c r="F889" s="11"/>
    </row>
    <row r="890" ht="12.75" customHeight="1">
      <c r="F890" s="11"/>
    </row>
    <row r="891" ht="12.75" customHeight="1">
      <c r="F891" s="11"/>
    </row>
    <row r="892" ht="12.75" customHeight="1">
      <c r="F892" s="11"/>
    </row>
    <row r="893" ht="12.75" customHeight="1">
      <c r="F893" s="11"/>
    </row>
    <row r="894" ht="12.75" customHeight="1">
      <c r="F894" s="11"/>
    </row>
    <row r="895" ht="12.75" customHeight="1">
      <c r="F895" s="11"/>
    </row>
    <row r="896" ht="12.75" customHeight="1">
      <c r="F896" s="11"/>
    </row>
    <row r="897" ht="12.75" customHeight="1">
      <c r="F897" s="11"/>
    </row>
    <row r="898" ht="12.75" customHeight="1">
      <c r="F898" s="11"/>
    </row>
    <row r="899" ht="12.75" customHeight="1">
      <c r="F899" s="11"/>
    </row>
    <row r="900" ht="12.75" customHeight="1">
      <c r="F900" s="11"/>
    </row>
    <row r="901" ht="12.75" customHeight="1">
      <c r="F901" s="11"/>
    </row>
    <row r="902" ht="12.75" customHeight="1">
      <c r="F902" s="11"/>
    </row>
    <row r="903" ht="12.75" customHeight="1">
      <c r="F903" s="11"/>
    </row>
    <row r="904" ht="12.75" customHeight="1">
      <c r="F904" s="11"/>
    </row>
    <row r="905" ht="12.75" customHeight="1">
      <c r="F905" s="11"/>
    </row>
    <row r="906" ht="12.75" customHeight="1">
      <c r="F906" s="11"/>
    </row>
    <row r="907" ht="12.75" customHeight="1">
      <c r="F907" s="11"/>
    </row>
    <row r="908" ht="12.75" customHeight="1">
      <c r="F908" s="11"/>
    </row>
    <row r="909" ht="12.75" customHeight="1">
      <c r="F909" s="11"/>
    </row>
    <row r="910" ht="12.75" customHeight="1">
      <c r="F910" s="11"/>
    </row>
    <row r="911" ht="12.75" customHeight="1">
      <c r="F911" s="11"/>
    </row>
    <row r="912" ht="12.75" customHeight="1">
      <c r="F912" s="11"/>
    </row>
    <row r="913" ht="12.75" customHeight="1">
      <c r="F913" s="11"/>
    </row>
    <row r="914" ht="12.75" customHeight="1">
      <c r="F914" s="11"/>
    </row>
    <row r="915" ht="12.75" customHeight="1">
      <c r="F915" s="11"/>
    </row>
    <row r="916" ht="12.75" customHeight="1">
      <c r="F916" s="11"/>
    </row>
    <row r="917" ht="12.75" customHeight="1">
      <c r="F917" s="11"/>
    </row>
    <row r="918" ht="12.75" customHeight="1">
      <c r="F918" s="11"/>
    </row>
    <row r="919" ht="12.75" customHeight="1">
      <c r="F919" s="11"/>
    </row>
    <row r="920" ht="12.75" customHeight="1">
      <c r="F920" s="11"/>
    </row>
    <row r="921" ht="12.75" customHeight="1">
      <c r="F921" s="11"/>
    </row>
    <row r="922" ht="12.75" customHeight="1">
      <c r="F922" s="11"/>
    </row>
    <row r="923" ht="12.75" customHeight="1">
      <c r="F923" s="11"/>
    </row>
    <row r="924" ht="12.75" customHeight="1">
      <c r="F924" s="11"/>
    </row>
    <row r="925" ht="12.75" customHeight="1">
      <c r="F925" s="11"/>
    </row>
    <row r="926" ht="12.75" customHeight="1">
      <c r="F926" s="11"/>
    </row>
    <row r="927" ht="12.75" customHeight="1">
      <c r="F927" s="11"/>
    </row>
    <row r="928" ht="12.75" customHeight="1">
      <c r="F928" s="11"/>
    </row>
    <row r="929" ht="12.75" customHeight="1">
      <c r="F929" s="11"/>
    </row>
    <row r="930" ht="12.75" customHeight="1">
      <c r="F930" s="11"/>
    </row>
    <row r="931" ht="12.75" customHeight="1">
      <c r="F931" s="11"/>
    </row>
    <row r="932" ht="12.75" customHeight="1">
      <c r="F932" s="11"/>
    </row>
    <row r="933" ht="12.75" customHeight="1">
      <c r="F933" s="11"/>
    </row>
    <row r="934" ht="12.75" customHeight="1">
      <c r="F934" s="11"/>
    </row>
    <row r="935" ht="12.75" customHeight="1">
      <c r="F935" s="11"/>
    </row>
    <row r="936" ht="12.75" customHeight="1">
      <c r="F936" s="11"/>
    </row>
    <row r="937" ht="12.75" customHeight="1">
      <c r="F937" s="11"/>
    </row>
    <row r="938" ht="12.75" customHeight="1">
      <c r="F938" s="11"/>
    </row>
    <row r="939" ht="12.75" customHeight="1">
      <c r="F939" s="11"/>
    </row>
    <row r="940" ht="12.75" customHeight="1">
      <c r="F940" s="11"/>
    </row>
    <row r="941" ht="12.75" customHeight="1">
      <c r="F941" s="11"/>
    </row>
    <row r="942" ht="12.75" customHeight="1">
      <c r="F942" s="11"/>
    </row>
    <row r="943" ht="12.75" customHeight="1">
      <c r="F943" s="11"/>
    </row>
    <row r="944" ht="12.75" customHeight="1">
      <c r="F944" s="11"/>
    </row>
    <row r="945" ht="12.75" customHeight="1">
      <c r="F945" s="11"/>
    </row>
    <row r="946" ht="12.75" customHeight="1">
      <c r="F946" s="11"/>
    </row>
    <row r="947" ht="12.75" customHeight="1">
      <c r="F947" s="11"/>
    </row>
    <row r="948" ht="12.75" customHeight="1">
      <c r="F948" s="11"/>
    </row>
    <row r="949" ht="12.75" customHeight="1">
      <c r="F949" s="11"/>
    </row>
    <row r="950" ht="12.75" customHeight="1">
      <c r="F950" s="11"/>
    </row>
    <row r="951" ht="12.75" customHeight="1">
      <c r="F951" s="11"/>
    </row>
    <row r="952" ht="12.75" customHeight="1">
      <c r="F952" s="11"/>
    </row>
    <row r="953" ht="12.75" customHeight="1">
      <c r="F953" s="11"/>
    </row>
    <row r="954" ht="12.75" customHeight="1">
      <c r="F954" s="11"/>
    </row>
    <row r="955" ht="12.75" customHeight="1">
      <c r="F955" s="11"/>
    </row>
    <row r="956" ht="12.75" customHeight="1">
      <c r="F956" s="11"/>
    </row>
    <row r="957" ht="12.75" customHeight="1">
      <c r="F957" s="11"/>
    </row>
    <row r="958" ht="12.75" customHeight="1">
      <c r="F958" s="11"/>
    </row>
    <row r="959" ht="12.75" customHeight="1">
      <c r="F959" s="11"/>
    </row>
    <row r="960" ht="12.75" customHeight="1">
      <c r="F960" s="11"/>
    </row>
    <row r="961" ht="12.75" customHeight="1">
      <c r="F961" s="11"/>
    </row>
    <row r="962" ht="12.75" customHeight="1">
      <c r="F962" s="11"/>
    </row>
    <row r="963" ht="12.75" customHeight="1">
      <c r="F963" s="11"/>
    </row>
    <row r="964" ht="12.75" customHeight="1">
      <c r="F964" s="11"/>
    </row>
    <row r="965" ht="12.75" customHeight="1">
      <c r="F965" s="11"/>
    </row>
    <row r="966" ht="12.75" customHeight="1">
      <c r="F966" s="11"/>
    </row>
    <row r="967" ht="12.75" customHeight="1">
      <c r="F967" s="11"/>
    </row>
    <row r="968" ht="12.75" customHeight="1">
      <c r="F968" s="11"/>
    </row>
    <row r="969" ht="12.75" customHeight="1">
      <c r="F969" s="11"/>
    </row>
    <row r="970" ht="12.75" customHeight="1">
      <c r="F970" s="11"/>
    </row>
    <row r="971" ht="12.75" customHeight="1">
      <c r="F971" s="11"/>
    </row>
    <row r="972" ht="12.75" customHeight="1">
      <c r="F972" s="11"/>
    </row>
    <row r="973" ht="12.75" customHeight="1">
      <c r="F973" s="11"/>
    </row>
    <row r="974" ht="12.75" customHeight="1">
      <c r="F974" s="11"/>
    </row>
    <row r="975" ht="12.75" customHeight="1">
      <c r="F975" s="11"/>
    </row>
    <row r="976" ht="12.75" customHeight="1">
      <c r="F976" s="11"/>
    </row>
    <row r="977" ht="12.75" customHeight="1">
      <c r="F977" s="11"/>
    </row>
    <row r="978" ht="12.75" customHeight="1">
      <c r="F978" s="11"/>
    </row>
    <row r="979" ht="12.75" customHeight="1">
      <c r="F979" s="11"/>
    </row>
    <row r="980" ht="12.75" customHeight="1">
      <c r="F980" s="11"/>
    </row>
    <row r="981" ht="12.75" customHeight="1">
      <c r="F981" s="11"/>
    </row>
    <row r="982" ht="12.75" customHeight="1">
      <c r="F982" s="11"/>
    </row>
    <row r="983" ht="12.75" customHeight="1">
      <c r="F983" s="11"/>
    </row>
    <row r="984" ht="12.75" customHeight="1">
      <c r="F984" s="11"/>
    </row>
    <row r="985" ht="12.75" customHeight="1">
      <c r="F985" s="11"/>
    </row>
    <row r="986" ht="12.75" customHeight="1">
      <c r="F986" s="11"/>
    </row>
    <row r="987" ht="12.75" customHeight="1">
      <c r="F987" s="11"/>
    </row>
    <row r="988" ht="12.75" customHeight="1">
      <c r="F988" s="11"/>
    </row>
    <row r="989" ht="12.75" customHeight="1">
      <c r="F989" s="11"/>
    </row>
    <row r="990" ht="12.75" customHeight="1">
      <c r="F990" s="11"/>
    </row>
    <row r="991" ht="12.75" customHeight="1">
      <c r="F991" s="11"/>
    </row>
    <row r="992" ht="12.75" customHeight="1">
      <c r="F992" s="11"/>
    </row>
    <row r="993" ht="12.75" customHeight="1">
      <c r="F993" s="11"/>
    </row>
    <row r="994" ht="12.75" customHeight="1">
      <c r="F994" s="11"/>
    </row>
    <row r="995" ht="12.75" customHeight="1">
      <c r="F995" s="11"/>
    </row>
    <row r="996" ht="12.75" customHeight="1">
      <c r="F996" s="11"/>
    </row>
    <row r="997" ht="12.75" customHeight="1">
      <c r="F997" s="11"/>
    </row>
    <row r="998" ht="12.75" customHeight="1">
      <c r="F998" s="11"/>
    </row>
    <row r="999" ht="12.75" customHeight="1">
      <c r="F999" s="11"/>
    </row>
    <row r="1000" ht="12.75" customHeight="1">
      <c r="F1000" s="11"/>
    </row>
  </sheetData>
  <printOptions/>
  <pageMargins bottom="0.75" footer="0.0" header="0.0" left="0.7" right="0.7" top="0.75"/>
  <pageSetup orientation="landscape"/>
  <drawing r:id="rId1"/>
</worksheet>
</file>

<file path=xl/worksheets/sheet3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8.0"/>
    <col customWidth="1" min="3" max="3" width="32.75"/>
    <col customWidth="1" min="4" max="26" width="8.0"/>
  </cols>
  <sheetData>
    <row r="1" ht="12.75" customHeight="1"/>
    <row r="2" ht="12.75" customHeight="1">
      <c r="B2" s="1" t="s">
        <v>512</v>
      </c>
      <c r="C2" s="1" t="s">
        <v>513</v>
      </c>
    </row>
    <row r="3" ht="12.75" customHeight="1"/>
    <row r="4" ht="12.75" customHeight="1">
      <c r="B4" s="1">
        <v>1.0</v>
      </c>
      <c r="C4" s="1" t="s">
        <v>8</v>
      </c>
    </row>
    <row r="5" ht="12.75" customHeight="1">
      <c r="B5" s="1">
        <f t="shared" ref="B5:B35" si="1">B4+1</f>
        <v>2</v>
      </c>
      <c r="C5" s="1" t="s">
        <v>514</v>
      </c>
    </row>
    <row r="6" ht="12.75" customHeight="1">
      <c r="B6" s="1">
        <f t="shared" si="1"/>
        <v>3</v>
      </c>
      <c r="C6" s="1" t="s">
        <v>515</v>
      </c>
    </row>
    <row r="7" ht="12.75" customHeight="1">
      <c r="B7" s="1">
        <f t="shared" si="1"/>
        <v>4</v>
      </c>
      <c r="C7" s="1" t="s">
        <v>82</v>
      </c>
    </row>
    <row r="8" ht="12.75" customHeight="1">
      <c r="B8" s="1">
        <f t="shared" si="1"/>
        <v>5</v>
      </c>
      <c r="C8" s="1" t="s">
        <v>516</v>
      </c>
    </row>
    <row r="9" ht="12.75" customHeight="1">
      <c r="B9" s="1">
        <f t="shared" si="1"/>
        <v>6</v>
      </c>
      <c r="C9" s="1" t="s">
        <v>55</v>
      </c>
    </row>
    <row r="10" ht="12.75" customHeight="1">
      <c r="B10" s="1">
        <f t="shared" si="1"/>
        <v>7</v>
      </c>
      <c r="C10" s="1" t="s">
        <v>131</v>
      </c>
    </row>
    <row r="11" ht="12.75" customHeight="1">
      <c r="B11" s="1">
        <f t="shared" si="1"/>
        <v>8</v>
      </c>
      <c r="C11" s="1" t="s">
        <v>141</v>
      </c>
    </row>
    <row r="12" ht="12.75" customHeight="1">
      <c r="B12" s="1">
        <f t="shared" si="1"/>
        <v>9</v>
      </c>
      <c r="C12" s="1" t="s">
        <v>148</v>
      </c>
    </row>
    <row r="13" ht="12.75" customHeight="1">
      <c r="B13" s="1">
        <f t="shared" si="1"/>
        <v>10</v>
      </c>
      <c r="C13" s="1" t="s">
        <v>158</v>
      </c>
    </row>
    <row r="14" ht="12.75" customHeight="1">
      <c r="B14" s="1">
        <f t="shared" si="1"/>
        <v>11</v>
      </c>
      <c r="C14" s="1" t="s">
        <v>165</v>
      </c>
      <c r="M14" s="1" t="s">
        <v>517</v>
      </c>
    </row>
    <row r="15" ht="12.75" customHeight="1">
      <c r="B15" s="1">
        <f t="shared" si="1"/>
        <v>12</v>
      </c>
      <c r="C15" s="1" t="s">
        <v>518</v>
      </c>
      <c r="M15" s="1" t="s">
        <v>519</v>
      </c>
    </row>
    <row r="16" ht="12.75" customHeight="1">
      <c r="B16" s="1">
        <f t="shared" si="1"/>
        <v>13</v>
      </c>
      <c r="C16" s="1" t="s">
        <v>520</v>
      </c>
    </row>
    <row r="17" ht="12.75" customHeight="1">
      <c r="B17" s="1">
        <f t="shared" si="1"/>
        <v>14</v>
      </c>
      <c r="C17" s="1" t="s">
        <v>189</v>
      </c>
    </row>
    <row r="18" ht="12.75" customHeight="1">
      <c r="B18" s="1">
        <f t="shared" si="1"/>
        <v>15</v>
      </c>
      <c r="C18" s="1" t="s">
        <v>196</v>
      </c>
    </row>
    <row r="19" ht="12.75" customHeight="1">
      <c r="B19" s="1">
        <f t="shared" si="1"/>
        <v>16</v>
      </c>
      <c r="C19" s="1" t="s">
        <v>165</v>
      </c>
    </row>
    <row r="20" ht="12.75" customHeight="1">
      <c r="B20" s="1">
        <f t="shared" si="1"/>
        <v>17</v>
      </c>
      <c r="C20" s="1" t="s">
        <v>218</v>
      </c>
      <c r="M20" s="1" t="s">
        <v>521</v>
      </c>
    </row>
    <row r="21" ht="12.75" customHeight="1">
      <c r="B21" s="1">
        <f t="shared" si="1"/>
        <v>18</v>
      </c>
      <c r="C21" s="1" t="s">
        <v>227</v>
      </c>
    </row>
    <row r="22" ht="12.75" customHeight="1">
      <c r="B22" s="1">
        <f t="shared" si="1"/>
        <v>19</v>
      </c>
      <c r="C22" s="1" t="s">
        <v>246</v>
      </c>
    </row>
    <row r="23" ht="12.75" customHeight="1">
      <c r="B23" s="1">
        <f t="shared" si="1"/>
        <v>20</v>
      </c>
      <c r="C23" s="1" t="s">
        <v>269</v>
      </c>
      <c r="M23" s="1" t="s">
        <v>522</v>
      </c>
    </row>
    <row r="24" ht="12.75" customHeight="1">
      <c r="B24" s="1">
        <f t="shared" si="1"/>
        <v>21</v>
      </c>
      <c r="C24" s="1" t="s">
        <v>275</v>
      </c>
    </row>
    <row r="25" ht="12.75" customHeight="1">
      <c r="B25" s="1">
        <f t="shared" si="1"/>
        <v>22</v>
      </c>
      <c r="C25" s="1" t="s">
        <v>523</v>
      </c>
    </row>
    <row r="26" ht="12.75" customHeight="1">
      <c r="B26" s="1">
        <f t="shared" si="1"/>
        <v>23</v>
      </c>
      <c r="C26" s="1" t="s">
        <v>327</v>
      </c>
    </row>
    <row r="27" ht="12.75" customHeight="1">
      <c r="B27" s="1">
        <f t="shared" si="1"/>
        <v>24</v>
      </c>
      <c r="C27" s="1" t="s">
        <v>275</v>
      </c>
    </row>
    <row r="28" ht="12.75" customHeight="1">
      <c r="B28" s="1">
        <f t="shared" si="1"/>
        <v>25</v>
      </c>
      <c r="C28" s="1" t="s">
        <v>363</v>
      </c>
    </row>
    <row r="29" ht="12.75" customHeight="1">
      <c r="B29" s="1">
        <f t="shared" si="1"/>
        <v>26</v>
      </c>
      <c r="C29" s="1" t="s">
        <v>165</v>
      </c>
    </row>
    <row r="30" ht="12.75" customHeight="1">
      <c r="B30" s="1">
        <f t="shared" si="1"/>
        <v>27</v>
      </c>
      <c r="C30" s="1" t="s">
        <v>523</v>
      </c>
    </row>
    <row r="31" ht="12.75" customHeight="1">
      <c r="B31" s="1">
        <f t="shared" si="1"/>
        <v>28</v>
      </c>
      <c r="C31" s="1" t="s">
        <v>386</v>
      </c>
    </row>
    <row r="32" ht="12.75" customHeight="1">
      <c r="B32" s="1">
        <f t="shared" si="1"/>
        <v>29</v>
      </c>
      <c r="C32" s="1" t="s">
        <v>409</v>
      </c>
    </row>
    <row r="33" ht="12.75" customHeight="1">
      <c r="B33" s="1">
        <f t="shared" si="1"/>
        <v>30</v>
      </c>
      <c r="C33" s="1" t="s">
        <v>414</v>
      </c>
    </row>
    <row r="34" ht="12.75" customHeight="1">
      <c r="B34" s="1">
        <f t="shared" si="1"/>
        <v>31</v>
      </c>
      <c r="C34" s="1" t="s">
        <v>424</v>
      </c>
    </row>
    <row r="35" ht="12.75" customHeight="1">
      <c r="B35" s="1">
        <f t="shared" si="1"/>
        <v>32</v>
      </c>
      <c r="C35" s="1" t="s">
        <v>524</v>
      </c>
    </row>
    <row r="36" ht="12.75" customHeight="1"/>
    <row r="37" ht="12.75" customHeight="1"/>
    <row r="38" ht="12.75" customHeight="1"/>
    <row r="39" ht="12.75" customHeight="1"/>
    <row r="40" ht="12.75" customHeight="1"/>
    <row r="41" ht="12.75" customHeight="1"/>
    <row r="42" ht="12.75" customHeight="1">
      <c r="C42" s="1" t="s">
        <v>525</v>
      </c>
    </row>
    <row r="43" ht="12.75" customHeight="1"/>
    <row r="44" ht="12.75" customHeight="1">
      <c r="C44" s="1" t="s">
        <v>526</v>
      </c>
    </row>
    <row r="45" ht="12.75" customHeight="1"/>
    <row r="46" ht="12.75" customHeight="1">
      <c r="C46" s="1" t="s">
        <v>527</v>
      </c>
    </row>
    <row r="47" ht="12.75" customHeight="1"/>
    <row r="48" ht="12.75" customHeight="1">
      <c r="C48" s="1" t="s">
        <v>528</v>
      </c>
    </row>
    <row r="49" ht="12.75" customHeight="1"/>
    <row r="50" ht="12.75" customHeight="1">
      <c r="C50" s="1" t="s">
        <v>529</v>
      </c>
    </row>
    <row r="51" ht="12.75" customHeight="1">
      <c r="C51" s="1" t="s">
        <v>530</v>
      </c>
    </row>
    <row r="52" ht="12.75" customHeight="1"/>
    <row r="53" ht="12.75" customHeight="1"/>
    <row r="54" ht="12.75" customHeight="1"/>
    <row r="55" ht="12.75" customHeight="1">
      <c r="C55" s="1" t="s">
        <v>531</v>
      </c>
    </row>
    <row r="56" ht="12.75" customHeight="1"/>
    <row r="57" ht="12.75" customHeight="1">
      <c r="C57" s="1" t="s">
        <v>532</v>
      </c>
    </row>
    <row r="58" ht="12.75" customHeight="1"/>
    <row r="59" ht="12.75" customHeight="1">
      <c r="C59" s="1" t="s">
        <v>533</v>
      </c>
    </row>
    <row r="60" ht="12.75" customHeight="1"/>
    <row r="61" ht="12.75" customHeight="1">
      <c r="C61" s="1" t="s">
        <v>534</v>
      </c>
    </row>
    <row r="62" ht="12.75" customHeight="1"/>
    <row r="63" ht="12.75" customHeight="1">
      <c r="C63" s="1" t="s">
        <v>535</v>
      </c>
    </row>
    <row r="64" ht="12.75" customHeight="1"/>
    <row r="65" ht="12.75" customHeight="1">
      <c r="C65" s="1" t="s">
        <v>536</v>
      </c>
    </row>
    <row r="66" ht="12.75" customHeight="1"/>
    <row r="67" ht="12.75" customHeight="1">
      <c r="C67" s="1" t="s">
        <v>537</v>
      </c>
    </row>
    <row r="68" ht="12.75" customHeight="1"/>
    <row r="69" ht="12.75" customHeight="1">
      <c r="C69" s="1" t="s">
        <v>538</v>
      </c>
    </row>
    <row r="70" ht="12.75" customHeight="1"/>
    <row r="71" ht="12.75" customHeight="1">
      <c r="C71" s="1" t="s">
        <v>539</v>
      </c>
    </row>
    <row r="72" ht="12.75" customHeight="1"/>
    <row r="73" ht="12.75" customHeight="1"/>
    <row r="74" ht="12.75" customHeight="1">
      <c r="C74" s="1" t="s">
        <v>540</v>
      </c>
    </row>
    <row r="75" ht="12.75" customHeight="1"/>
    <row r="76" ht="12.75" customHeight="1">
      <c r="C76" s="1" t="s">
        <v>541</v>
      </c>
    </row>
    <row r="77" ht="12.75" customHeight="1"/>
    <row r="78" ht="12.75" customHeight="1"/>
    <row r="79" ht="12.75" customHeight="1">
      <c r="C79" s="1" t="s">
        <v>542</v>
      </c>
    </row>
    <row r="80" ht="12.75" customHeight="1"/>
    <row r="81" ht="12.75" customHeight="1">
      <c r="C81" s="2" t="s">
        <v>543</v>
      </c>
    </row>
    <row r="82" ht="12.75" customHeight="1"/>
    <row r="83" ht="12.75" customHeight="1"/>
    <row r="84" ht="12.75" customHeight="1">
      <c r="C84" s="1" t="s">
        <v>544</v>
      </c>
    </row>
    <row r="85" ht="12.75" customHeight="1"/>
    <row r="86" ht="12.75" customHeight="1">
      <c r="C86" s="1" t="s">
        <v>545</v>
      </c>
    </row>
    <row r="87" ht="12.75" customHeight="1"/>
    <row r="88" ht="12.75" customHeight="1">
      <c r="C88" s="1" t="s">
        <v>546</v>
      </c>
    </row>
    <row r="89" ht="12.75" customHeight="1"/>
    <row r="90" ht="12.75" customHeight="1">
      <c r="C90" s="1" t="s">
        <v>547</v>
      </c>
    </row>
    <row r="91" ht="12.75" customHeight="1"/>
    <row r="92" ht="12.75" customHeight="1"/>
    <row r="93" ht="12.75" customHeight="1"/>
    <row r="94" ht="12.75" customHeight="1">
      <c r="C94" s="1" t="s">
        <v>548</v>
      </c>
    </row>
    <row r="95" ht="12.75" customHeight="1"/>
    <row r="96" ht="12.75" customHeight="1">
      <c r="C96" s="1" t="s">
        <v>549</v>
      </c>
    </row>
    <row r="97" ht="12.75" customHeight="1"/>
    <row r="98" ht="12.75" customHeight="1"/>
    <row r="99" ht="12.75" customHeight="1">
      <c r="C99" s="1" t="s">
        <v>550</v>
      </c>
    </row>
    <row r="100" ht="12.75" customHeight="1"/>
    <row r="101" ht="12.75" customHeight="1">
      <c r="C101" s="1" t="s">
        <v>26</v>
      </c>
    </row>
    <row r="102" ht="12.75" customHeight="1"/>
    <row r="103" ht="12.75" customHeight="1">
      <c r="C103" s="1" t="str">
        <f>--Iridium Steve.</f>
        <v>#ERROR!</v>
      </c>
    </row>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15984.0</v>
      </c>
      <c r="D2" s="1">
        <v>55.0</v>
      </c>
      <c r="E2" s="1">
        <v>11664.0</v>
      </c>
      <c r="F2" s="1" t="s">
        <v>61</v>
      </c>
    </row>
    <row r="3" ht="12.75" customHeight="1">
      <c r="B3" s="1" t="s">
        <v>78</v>
      </c>
      <c r="C3" s="1">
        <v>2022.0</v>
      </c>
      <c r="D3" s="1">
        <v>12.0</v>
      </c>
      <c r="E3" s="1">
        <v>2021.0</v>
      </c>
      <c r="F3" s="1" t="s">
        <v>79</v>
      </c>
    </row>
    <row r="4" ht="12.75" customHeight="1"/>
    <row r="5" ht="12.75" customHeight="1">
      <c r="J5" s="1" t="s">
        <v>80</v>
      </c>
    </row>
    <row r="6" ht="12.75" customHeight="1">
      <c r="B6" s="1" t="s">
        <v>81</v>
      </c>
    </row>
    <row r="7" ht="12.75" customHeight="1"/>
    <row r="8" ht="12.75" customHeight="1">
      <c r="B8" s="1" t="s">
        <v>82</v>
      </c>
    </row>
    <row r="9" ht="12.75" customHeight="1"/>
    <row r="10" ht="12.75" customHeight="1"/>
    <row r="11" ht="12.75" customHeight="1"/>
    <row r="12" ht="12.75" customHeight="1"/>
    <row r="13" ht="12.75" customHeight="1"/>
    <row r="14" ht="12.75" customHeight="1"/>
    <row r="15" ht="12.75" customHeight="1"/>
    <row r="16" ht="12.75" customHeight="1">
      <c r="B16" s="1" t="s">
        <v>83</v>
      </c>
    </row>
    <row r="17" ht="12.75" customHeight="1"/>
    <row r="18" ht="12.75" customHeight="1"/>
    <row r="19" ht="12.75" customHeight="1">
      <c r="B19" s="1" t="s">
        <v>84</v>
      </c>
    </row>
    <row r="20" ht="12.75" customHeight="1"/>
    <row r="21" ht="12.75" customHeight="1"/>
    <row r="22" ht="12.75" customHeight="1">
      <c r="B22" s="1" t="s">
        <v>85</v>
      </c>
    </row>
    <row r="23" ht="12.75" customHeight="1"/>
    <row r="24" ht="12.75" customHeight="1">
      <c r="B24" s="1" t="s">
        <v>86</v>
      </c>
    </row>
    <row r="25" ht="12.75" customHeight="1"/>
    <row r="26" ht="12.75" customHeight="1">
      <c r="B26" s="1" t="s">
        <v>87</v>
      </c>
    </row>
    <row r="27" ht="12.75" customHeight="1"/>
    <row r="28" ht="12.75" customHeight="1">
      <c r="B28" s="1" t="s">
        <v>88</v>
      </c>
    </row>
    <row r="29" ht="12.75" customHeight="1">
      <c r="B29" s="3" t="s">
        <v>89</v>
      </c>
    </row>
    <row r="30" ht="12.75" customHeight="1"/>
    <row r="31" ht="12.75" customHeight="1"/>
    <row r="32" ht="12.75" customHeight="1">
      <c r="B32" s="1" t="s">
        <v>90</v>
      </c>
    </row>
    <row r="33" ht="12.75" customHeight="1">
      <c r="B33" s="3" t="s">
        <v>91</v>
      </c>
    </row>
    <row r="34" ht="12.75" customHeight="1"/>
    <row r="35" ht="12.75" customHeight="1"/>
    <row r="36" ht="12.75" customHeight="1"/>
    <row r="37" ht="12.75" customHeight="1">
      <c r="G37" s="1" t="s">
        <v>92</v>
      </c>
      <c r="I37" s="1" t="s">
        <v>93</v>
      </c>
      <c r="M37" s="1" t="s">
        <v>94</v>
      </c>
    </row>
    <row r="38" ht="12.75" customHeight="1">
      <c r="F38" s="1" t="s">
        <v>95</v>
      </c>
      <c r="G38" s="1" t="s">
        <v>96</v>
      </c>
      <c r="I38" s="1">
        <v>1.0</v>
      </c>
      <c r="M38" s="1">
        <v>2020.0</v>
      </c>
    </row>
    <row r="39" ht="12.75" customHeight="1">
      <c r="F39" s="4" t="s">
        <v>97</v>
      </c>
      <c r="G39" s="4" t="s">
        <v>96</v>
      </c>
      <c r="H39" s="4"/>
      <c r="I39" s="4">
        <v>2.0</v>
      </c>
      <c r="J39" s="4"/>
      <c r="K39" s="4"/>
      <c r="L39" s="4"/>
      <c r="M39" s="4">
        <v>2021.0</v>
      </c>
    </row>
    <row r="40" ht="12.75" customHeight="1">
      <c r="F40" s="4" t="s">
        <v>98</v>
      </c>
      <c r="G40" s="4" t="s">
        <v>96</v>
      </c>
      <c r="H40" s="4"/>
      <c r="I40" s="4">
        <v>3.0</v>
      </c>
      <c r="J40" s="4"/>
      <c r="K40" s="4"/>
      <c r="L40" s="4"/>
      <c r="M40" s="4">
        <v>2022.0</v>
      </c>
    </row>
    <row r="41" ht="12.75" customHeight="1">
      <c r="F41" s="1" t="s">
        <v>99</v>
      </c>
      <c r="G41" s="1" t="s">
        <v>100</v>
      </c>
      <c r="M41" s="1">
        <v>2023.0</v>
      </c>
    </row>
    <row r="42" ht="12.75" customHeight="1">
      <c r="F42" s="1" t="s">
        <v>101</v>
      </c>
      <c r="G42" s="1" t="s">
        <v>100</v>
      </c>
      <c r="M42" s="1">
        <v>2024.0</v>
      </c>
    </row>
    <row r="43" ht="12.75" customHeight="1">
      <c r="F43" s="1" t="s">
        <v>102</v>
      </c>
      <c r="G43" s="1" t="s">
        <v>96</v>
      </c>
      <c r="I43" s="1">
        <v>4.0</v>
      </c>
      <c r="M43" s="1">
        <v>2013.0</v>
      </c>
    </row>
    <row r="44" ht="12.75" customHeight="1">
      <c r="F44" s="1" t="s">
        <v>103</v>
      </c>
      <c r="G44" s="1" t="s">
        <v>100</v>
      </c>
      <c r="M44" s="1">
        <v>2014.0</v>
      </c>
    </row>
    <row r="45" ht="12.75" customHeight="1">
      <c r="F45" s="1" t="s">
        <v>104</v>
      </c>
      <c r="G45" s="1" t="s">
        <v>100</v>
      </c>
      <c r="M45" s="1">
        <v>2015.0</v>
      </c>
    </row>
    <row r="46" ht="12.75" customHeight="1">
      <c r="F46" s="1" t="s">
        <v>105</v>
      </c>
      <c r="G46" s="1" t="s">
        <v>96</v>
      </c>
      <c r="I46" s="1">
        <v>5.0</v>
      </c>
      <c r="M46" s="1">
        <v>2016.0</v>
      </c>
    </row>
    <row r="47" ht="12.75" customHeight="1">
      <c r="F47" s="1" t="s">
        <v>106</v>
      </c>
      <c r="G47" s="1" t="s">
        <v>107</v>
      </c>
      <c r="M47" s="1">
        <v>2017.0</v>
      </c>
    </row>
    <row r="48" ht="12.75" customHeight="1">
      <c r="F48" s="1" t="s">
        <v>108</v>
      </c>
      <c r="G48" s="1" t="s">
        <v>100</v>
      </c>
      <c r="M48" s="1">
        <v>2018.0</v>
      </c>
    </row>
    <row r="49" ht="12.75" customHeight="1">
      <c r="F49" s="1" t="s">
        <v>109</v>
      </c>
      <c r="G49" s="1" t="s">
        <v>100</v>
      </c>
      <c r="M49" s="1">
        <v>2019.0</v>
      </c>
    </row>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2022.0</v>
      </c>
      <c r="D2" s="1">
        <v>12.0</v>
      </c>
      <c r="E2" s="1">
        <v>2021.0</v>
      </c>
      <c r="F2" s="1" t="s">
        <v>79</v>
      </c>
    </row>
    <row r="3" ht="12.75" customHeight="1">
      <c r="B3" s="1" t="s">
        <v>78</v>
      </c>
      <c r="C3" s="1">
        <v>648.0</v>
      </c>
      <c r="D3" s="1">
        <v>-55.0</v>
      </c>
      <c r="E3" s="1">
        <v>1200.0</v>
      </c>
      <c r="F3" s="1" t="s">
        <v>79</v>
      </c>
    </row>
    <row r="4" ht="12.75" customHeight="1"/>
    <row r="5" ht="12.75" customHeight="1"/>
    <row r="6" ht="12.75" customHeight="1"/>
    <row r="7" ht="12.75" customHeight="1">
      <c r="B7" s="1" t="s">
        <v>110</v>
      </c>
    </row>
    <row r="8" ht="12.75" customHeight="1">
      <c r="B8" s="1" t="s">
        <v>111</v>
      </c>
    </row>
    <row r="9" ht="12.75" customHeight="1"/>
    <row r="10" ht="12.75" customHeight="1">
      <c r="B10" s="1" t="s">
        <v>112</v>
      </c>
    </row>
    <row r="11" ht="12.75" customHeight="1"/>
    <row r="12" ht="12.75" customHeight="1"/>
    <row r="13" ht="12.75" customHeight="1"/>
    <row r="14" ht="12.75" customHeight="1">
      <c r="B14" s="1" t="s">
        <v>113</v>
      </c>
    </row>
    <row r="15" ht="12.75" customHeight="1">
      <c r="B15" s="1" t="s">
        <v>114</v>
      </c>
    </row>
    <row r="16" ht="12.75" customHeight="1"/>
    <row r="17" ht="12.75" customHeight="1">
      <c r="B17" s="1" t="s">
        <v>115</v>
      </c>
    </row>
    <row r="18" ht="12.75" customHeight="1"/>
    <row r="19" ht="12.75" customHeight="1">
      <c r="B19" s="1" t="s">
        <v>116</v>
      </c>
    </row>
    <row r="20" ht="12.75" customHeight="1">
      <c r="B20" s="1" t="s">
        <v>117</v>
      </c>
    </row>
    <row r="21" ht="12.75" customHeight="1"/>
    <row r="22" ht="12.75" customHeight="1">
      <c r="B22" s="1" t="s">
        <v>118</v>
      </c>
    </row>
    <row r="23" ht="12.75" customHeight="1">
      <c r="B23" s="1" t="s">
        <v>119</v>
      </c>
    </row>
    <row r="24" ht="12.75" customHeight="1"/>
    <row r="25" ht="12.75" customHeight="1">
      <c r="B25" s="1" t="s">
        <v>120</v>
      </c>
    </row>
    <row r="26" ht="12.75" customHeight="1"/>
    <row r="27" ht="12.75" customHeight="1">
      <c r="B27" s="1" t="s">
        <v>121</v>
      </c>
    </row>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648.0</v>
      </c>
      <c r="D2" s="1">
        <v>-55.0</v>
      </c>
      <c r="E2" s="1">
        <v>1200.0</v>
      </c>
      <c r="F2" s="1" t="s">
        <v>79</v>
      </c>
    </row>
    <row r="3" ht="12.75" customHeight="1">
      <c r="B3" s="1" t="s">
        <v>78</v>
      </c>
      <c r="C3" s="1">
        <v>1153.0</v>
      </c>
      <c r="D3" s="1">
        <v>59.0</v>
      </c>
      <c r="E3" s="1">
        <v>1416.0</v>
      </c>
      <c r="F3" s="1" t="s">
        <v>79</v>
      </c>
    </row>
    <row r="4" ht="12.75" customHeight="1"/>
    <row r="5" ht="12.75" customHeight="1">
      <c r="B5" s="1" t="s">
        <v>122</v>
      </c>
    </row>
    <row r="6" ht="12.75" customHeight="1">
      <c r="B6" s="1" t="s">
        <v>111</v>
      </c>
    </row>
    <row r="7" ht="12.75" customHeight="1"/>
    <row r="8" ht="12.75" customHeight="1"/>
    <row r="9" ht="12.75" customHeight="1">
      <c r="B9" s="1" t="s">
        <v>123</v>
      </c>
    </row>
    <row r="10" ht="12.75" customHeight="1"/>
    <row r="11" ht="12.75" customHeight="1">
      <c r="B11" s="1" t="s">
        <v>55</v>
      </c>
    </row>
    <row r="12" ht="12.75" customHeight="1"/>
    <row r="13" ht="12.75" customHeight="1"/>
    <row r="14" ht="12.75" customHeight="1">
      <c r="B14" s="1" t="s">
        <v>124</v>
      </c>
    </row>
    <row r="15" ht="12.75" customHeight="1"/>
    <row r="16" ht="12.75" customHeight="1">
      <c r="B16" s="1" t="s">
        <v>125</v>
      </c>
    </row>
    <row r="17" ht="12.75" customHeight="1"/>
    <row r="18" ht="12.75" customHeight="1">
      <c r="B18" s="1" t="s">
        <v>126</v>
      </c>
    </row>
    <row r="19" ht="12.75" customHeight="1"/>
    <row r="20" ht="12.75" customHeight="1">
      <c r="B20" s="1" t="s">
        <v>127</v>
      </c>
    </row>
    <row r="21" ht="12.75" customHeight="1"/>
    <row r="22" ht="12.75" customHeight="1"/>
    <row r="23" ht="12.75" customHeight="1"/>
    <row r="24" ht="12.75" customHeight="1"/>
    <row r="25" ht="12.75" customHeight="1"/>
    <row r="26" ht="12.75" customHeight="1">
      <c r="B26" s="1" t="s">
        <v>128</v>
      </c>
    </row>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1153.0</v>
      </c>
      <c r="D2" s="1">
        <v>59.0</v>
      </c>
      <c r="E2" s="1">
        <v>1416.0</v>
      </c>
      <c r="F2" s="1" t="s">
        <v>79</v>
      </c>
    </row>
    <row r="3" ht="12.75" customHeight="1">
      <c r="B3" s="1" t="s">
        <v>78</v>
      </c>
      <c r="C3" s="5">
        <v>-639.0</v>
      </c>
      <c r="D3" s="1">
        <v>58.0</v>
      </c>
      <c r="E3" s="1">
        <v>481.0</v>
      </c>
      <c r="F3" s="1" t="s">
        <v>79</v>
      </c>
    </row>
    <row r="4" ht="12.75" customHeight="1"/>
    <row r="5" ht="12.75" customHeight="1">
      <c r="B5" s="1" t="s">
        <v>129</v>
      </c>
    </row>
    <row r="6" ht="12.75" customHeight="1">
      <c r="B6" s="1" t="s">
        <v>111</v>
      </c>
    </row>
    <row r="7" ht="12.75" customHeight="1"/>
    <row r="8" ht="12.75" customHeight="1"/>
    <row r="9" ht="12.75" customHeight="1">
      <c r="B9" s="1" t="s">
        <v>130</v>
      </c>
    </row>
    <row r="10" ht="12.75" customHeight="1"/>
    <row r="11" ht="12.75" customHeight="1">
      <c r="B11" s="1" t="s">
        <v>131</v>
      </c>
    </row>
    <row r="12" ht="12.75" customHeight="1"/>
    <row r="13" ht="12.75" customHeight="1">
      <c r="B13" s="1" t="s">
        <v>132</v>
      </c>
    </row>
    <row r="14" ht="12.75" customHeight="1">
      <c r="B14" s="1" t="s">
        <v>133</v>
      </c>
    </row>
    <row r="15" ht="12.75" customHeight="1">
      <c r="B15" s="1" t="s">
        <v>134</v>
      </c>
    </row>
    <row r="16" ht="12.75" customHeight="1"/>
    <row r="17" ht="12.75" customHeight="1">
      <c r="B17" s="1" t="s">
        <v>135</v>
      </c>
    </row>
    <row r="18" ht="12.75" customHeight="1"/>
    <row r="19" ht="12.75" customHeight="1">
      <c r="B19" s="3" t="s">
        <v>136</v>
      </c>
    </row>
    <row r="20" ht="12.75" customHeight="1">
      <c r="G20" s="1" t="s">
        <v>57</v>
      </c>
      <c r="H20" s="1" t="s">
        <v>58</v>
      </c>
      <c r="I20" s="1" t="s">
        <v>137</v>
      </c>
    </row>
    <row r="21" ht="12.75" customHeight="1">
      <c r="G21" s="1">
        <v>639.0</v>
      </c>
      <c r="H21" s="1">
        <v>481.0</v>
      </c>
      <c r="I21" s="1">
        <f>SQRT((G21^2)+(H21^2))</f>
        <v>799.8012253</v>
      </c>
    </row>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639.0</v>
      </c>
      <c r="D2" s="1">
        <v>58.0</v>
      </c>
      <c r="E2" s="1">
        <v>481.0</v>
      </c>
      <c r="F2" s="1" t="s">
        <v>79</v>
      </c>
    </row>
    <row r="3" ht="12.75" customHeight="1">
      <c r="B3" s="1" t="s">
        <v>78</v>
      </c>
      <c r="C3" s="1">
        <v>184.0</v>
      </c>
      <c r="D3" s="1">
        <v>81.0</v>
      </c>
      <c r="E3" s="1">
        <v>-146.0</v>
      </c>
      <c r="F3" s="1" t="s">
        <v>138</v>
      </c>
    </row>
    <row r="4" ht="12.75" customHeight="1"/>
    <row r="5" ht="12.75" customHeight="1">
      <c r="B5" s="1" t="s">
        <v>139</v>
      </c>
    </row>
    <row r="6" ht="12.75" customHeight="1">
      <c r="B6" s="1" t="s">
        <v>111</v>
      </c>
    </row>
    <row r="7" ht="12.75" customHeight="1"/>
    <row r="8" ht="12.75" customHeight="1"/>
    <row r="9" ht="12.75" customHeight="1">
      <c r="B9" s="1" t="s">
        <v>140</v>
      </c>
    </row>
    <row r="10" ht="12.75" customHeight="1"/>
    <row r="11" ht="12.75" customHeight="1">
      <c r="B11" s="1" t="s">
        <v>141</v>
      </c>
    </row>
    <row r="12" ht="12.75" customHeight="1"/>
    <row r="13" ht="12.75" customHeight="1">
      <c r="B13" s="1" t="s">
        <v>142</v>
      </c>
    </row>
    <row r="14" ht="12.75" customHeight="1">
      <c r="B14" s="1" t="s">
        <v>143</v>
      </c>
    </row>
    <row r="15" ht="12.75" customHeight="1">
      <c r="B15" s="1" t="s">
        <v>144</v>
      </c>
    </row>
    <row r="16" ht="12.75" customHeight="1"/>
    <row r="17" ht="12.75" customHeight="1"/>
    <row r="18" ht="12.75" customHeight="1"/>
    <row r="19" ht="12.75" customHeight="1">
      <c r="B19" s="3" t="s">
        <v>145</v>
      </c>
    </row>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27.13"/>
    <col customWidth="1" min="3" max="26" width="8.0"/>
  </cols>
  <sheetData>
    <row r="1" ht="12.75" customHeight="1">
      <c r="C1" s="1" t="s">
        <v>57</v>
      </c>
      <c r="D1" s="1" t="s">
        <v>44</v>
      </c>
      <c r="E1" s="1" t="s">
        <v>58</v>
      </c>
      <c r="F1" s="1" t="s">
        <v>59</v>
      </c>
    </row>
    <row r="2" ht="12.75" customHeight="1">
      <c r="B2" s="1" t="s">
        <v>77</v>
      </c>
      <c r="C2" s="1">
        <v>184.0</v>
      </c>
      <c r="D2" s="1">
        <v>81.0</v>
      </c>
      <c r="E2" s="1">
        <v>-146.0</v>
      </c>
      <c r="F2" s="1" t="s">
        <v>138</v>
      </c>
    </row>
    <row r="3" ht="12.75" customHeight="1">
      <c r="B3" s="1" t="s">
        <v>78</v>
      </c>
      <c r="C3" s="1">
        <v>7680.0</v>
      </c>
      <c r="D3" s="1">
        <v>6.0</v>
      </c>
      <c r="E3" s="1">
        <v>7680.0</v>
      </c>
      <c r="F3" s="1" t="s">
        <v>79</v>
      </c>
    </row>
    <row r="4" ht="12.75" customHeight="1"/>
    <row r="5" ht="12.75" customHeight="1">
      <c r="B5" s="1" t="s">
        <v>146</v>
      </c>
    </row>
    <row r="6" ht="12.75" customHeight="1">
      <c r="B6" s="1" t="s">
        <v>111</v>
      </c>
    </row>
    <row r="7" ht="12.75" customHeight="1"/>
    <row r="8" ht="12.75" customHeight="1"/>
    <row r="9" ht="12.75" customHeight="1">
      <c r="B9" s="1" t="s">
        <v>147</v>
      </c>
    </row>
    <row r="10" ht="12.75" customHeight="1"/>
    <row r="11" ht="12.75" customHeight="1">
      <c r="B11" s="1" t="s">
        <v>148</v>
      </c>
    </row>
    <row r="12" ht="12.75" customHeight="1"/>
    <row r="13" ht="12.75" customHeight="1">
      <c r="B13" s="1" t="s">
        <v>149</v>
      </c>
      <c r="I13" s="3" t="s">
        <v>150</v>
      </c>
      <c r="J13" s="1">
        <f>64*12*10</f>
        <v>7680</v>
      </c>
    </row>
    <row r="14" ht="12.75" customHeight="1">
      <c r="B14" s="1" t="s">
        <v>151</v>
      </c>
    </row>
    <row r="15" ht="12.75" customHeight="1"/>
    <row r="16" ht="12.75" customHeight="1">
      <c r="B16" s="1" t="s">
        <v>152</v>
      </c>
    </row>
    <row r="17" ht="12.75" customHeight="1">
      <c r="B17" s="1" t="s">
        <v>153</v>
      </c>
    </row>
    <row r="18" ht="12.75" customHeight="1"/>
    <row r="19" ht="12.75" customHeight="1">
      <c r="B19" s="3"/>
      <c r="I19" s="3" t="s">
        <v>154</v>
      </c>
      <c r="J19" s="3">
        <f>1*2*64*20*3</f>
        <v>7680</v>
      </c>
    </row>
    <row r="20" ht="12.75" customHeight="1"/>
    <row r="21" ht="12.75" customHeight="1">
      <c r="B21" s="1" t="s">
        <v>155</v>
      </c>
    </row>
    <row r="22" ht="12.75" customHeight="1">
      <c r="I22" s="1">
        <v>6.0</v>
      </c>
    </row>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